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kaoifile\desktop\satou-teruyoshi\デスクトップ\資料一式\"/>
    </mc:Choice>
  </mc:AlternateContent>
  <workbookProtection workbookAlgorithmName="SHA-512" workbookHashValue="SyT70zwWvlUAoR2GLrWk4Hwqb778pl1dWZhnGqhskXvhrlRinN9qk/ToD7XSbPhaQIg8a3trKb0I8fYy1Kajtw==" workbookSaltValue="r74S2MtnrQi0UiJDPP2EFg==" workbookSpinCount="100000" lockStructure="1"/>
  <bookViews>
    <workbookView xWindow="0" yWindow="0" windowWidth="19200" windowHeight="1137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Q6" i="5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P10" i="4"/>
  <c r="I10" i="4"/>
  <c r="B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<sst xmlns="http://schemas.openxmlformats.org/spreadsheetml/2006/main" count="236" uniqueCount="121">
  <si>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</si>
  <si>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</si>
  <si>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</si>
  <si>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</si>
  <si>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</si>
  <si>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</si>
  <si>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</si>
  <si>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</si>
  <si>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</si>
  <si>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</si>
  <si>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</si>
  <si>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</si>
  <si>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</si>
  <si>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</si>
  <si>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</si>
  <si>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</si>
  <si>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</si>
  <si>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</si>
  <si>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</si>
  <si>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</si>
  <si>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</si>
  <si>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</si>
  <si>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</si>
  <si>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</si>
  <si>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</si>
  <si>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</si>
  <si>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</si>
  <si>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</si>
  <si>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</si>
  <si>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</si>
  <si>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</si>
  <si>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</si>
  <si>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</si>
  <si>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</si>
  <si>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</si>
  <si>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</si>
  <si>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</si>
  <si>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</si>
  <si>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</si>
  <si>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</si>
  <si>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</si>
  <si>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</si>
  <si>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</si>
  <si>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</si>
  <si>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</si>
  <si>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</si>
  <si>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</si>
  <si>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</si>
  <si>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</si>
  <si>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</si>
  <si>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</si>
  <si>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</si>
  <si>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</si>
  <si>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</si>
  <si>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</si>
  <si>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</si>
  <si>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</si>
  <si>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</si>
  <si>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</si>
  <si>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</si>
  <si>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</si>
  <si>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</si>
  <si>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</si>
  <si>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</si>
  <si>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</si>
  <si>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</si>
  <si>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</si>
  <si>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</si>
  <si>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</si>
  <si>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</si>
  <si>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</si>
  <si>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</si>
  <si>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</si>
  <si>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</si>
  <si>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</si>
  <si>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</si>
  <si>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</si>
  <si>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</si>
  <si>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</si>
  <si>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</si>
  <si>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</si>
  <si>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</si>
  <si>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</si>
  <si>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</si>
  <si>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</si>
  <si>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</si>
  <si>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</si>
  <si>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</si>
  <si>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</si>
  <si>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</si>
  <si>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</si>
  <si>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</si>
  <si>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</si>
  <si>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</si>
  <si>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</si>
  <si>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</si>
  <si>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</si>
  <si>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</si>
  <si>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鹿追町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</si>
  <si>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</si>
  <si>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</si>
  <si>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</si>
  <si>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</si>
  <si>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</si>
  <si>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</si>
  <si>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</si>
  <si>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</si>
  <si>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</si>
  <si>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</si>
  <si>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</si>
  <si>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</si>
  <si>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</si>
  <si>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</si>
  <si>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</si>
  <si>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</si>
  <si>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</si>
  <si>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</si>
  <si>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</si>
  <si>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①一般会計からの繰入に依存しており、健全な経営とは言えない。
④類似団体と比較して低い数値で推移していたが、宅地造成に伴う工事により地方債の借入を行ったため増加した。
⑤100％を下回っているため、適正な使用料収入の確保が必要である。
⑥処理場の維持費が増加傾向にある。
⑦類似団体より高い数値を維持している。
⑧類似団体より高い数値を維持しており、100％に近い数値である。
　今後の人口減少社会突入により、収入が更に下がることや、処理場の機器更新などによる支出の増加が予定されているため、料金改定を行い、適正な収支比率を目指していくことが必要であると考える。</t>
    <rPh sb="1" eb="3">
      <t>イッパン</t>
    </rPh>
    <rPh sb="3" eb="5">
      <t>カイケイ</t>
    </rPh>
    <rPh sb="8" eb="9">
      <t>ク</t>
    </rPh>
    <rPh sb="9" eb="10">
      <t>イ</t>
    </rPh>
    <rPh sb="11" eb="13">
      <t>イゾン</t>
    </rPh>
    <rPh sb="18" eb="20">
      <t>ケンゼン</t>
    </rPh>
    <rPh sb="21" eb="23">
      <t>ケイエイ</t>
    </rPh>
    <rPh sb="25" eb="26">
      <t>イ</t>
    </rPh>
    <rPh sb="32" eb="34">
      <t>ルイジ</t>
    </rPh>
    <rPh sb="34" eb="36">
      <t>ダンタイ</t>
    </rPh>
    <rPh sb="37" eb="39">
      <t>ヒカク</t>
    </rPh>
    <rPh sb="41" eb="42">
      <t>ヒク</t>
    </rPh>
    <rPh sb="43" eb="45">
      <t>スウチ</t>
    </rPh>
    <rPh sb="46" eb="48">
      <t>スイイ</t>
    </rPh>
    <rPh sb="54" eb="56">
      <t>タクチ</t>
    </rPh>
    <rPh sb="56" eb="58">
      <t>ゾウセイ</t>
    </rPh>
    <rPh sb="59" eb="60">
      <t>トモナ</t>
    </rPh>
    <rPh sb="61" eb="63">
      <t>コウジ</t>
    </rPh>
    <rPh sb="66" eb="69">
      <t>チホウサイ</t>
    </rPh>
    <rPh sb="70" eb="72">
      <t>カリイレ</t>
    </rPh>
    <rPh sb="73" eb="74">
      <t>オコナ</t>
    </rPh>
    <rPh sb="78" eb="80">
      <t>ゾウカ</t>
    </rPh>
    <rPh sb="119" eb="122">
      <t>ショリジョウ</t>
    </rPh>
    <rPh sb="123" eb="126">
      <t>イジヒ</t>
    </rPh>
    <rPh sb="127" eb="129">
      <t>ゾウカ</t>
    </rPh>
    <rPh sb="129" eb="131">
      <t>ケイコウ</t>
    </rPh>
    <rPh sb="137" eb="139">
      <t>ルイジ</t>
    </rPh>
    <rPh sb="139" eb="141">
      <t>ダンタイ</t>
    </rPh>
    <rPh sb="143" eb="144">
      <t>タカ</t>
    </rPh>
    <rPh sb="145" eb="147">
      <t>スウチ</t>
    </rPh>
    <rPh sb="148" eb="150">
      <t>イジ</t>
    </rPh>
    <rPh sb="157" eb="159">
      <t>ルイジ</t>
    </rPh>
    <rPh sb="159" eb="161">
      <t>ダンタイ</t>
    </rPh>
    <rPh sb="163" eb="164">
      <t>タカ</t>
    </rPh>
    <rPh sb="165" eb="167">
      <t>スウチ</t>
    </rPh>
    <rPh sb="168" eb="170">
      <t>イジ</t>
    </rPh>
    <rPh sb="180" eb="181">
      <t>チカ</t>
    </rPh>
    <rPh sb="182" eb="184">
      <t>スウチ</t>
    </rPh>
    <rPh sb="209" eb="210">
      <t>サラ</t>
    </rPh>
    <rPh sb="218" eb="221">
      <t>ショリジョウ</t>
    </rPh>
    <rPh sb="222" eb="224">
      <t>キキ</t>
    </rPh>
    <rPh sb="224" eb="226">
      <t>コウシン</t>
    </rPh>
    <rPh sb="231" eb="233">
      <t>シシュツ</t>
    </rPh>
    <rPh sb="234" eb="236">
      <t>ゾウカ</t>
    </rPh>
    <rPh sb="237" eb="239">
      <t>ヨテイ</t>
    </rPh>
    <phoneticPr fontId="4"/>
  </si>
  <si>
    <t>③類似団体を下回っている。
　農業集落排水事業の管渠については、経営法定耐用年数が経過するまで期間があるため、計画的な更新が必要な時期は未定である。</t>
    <rPh sb="1" eb="3">
      <t>ルイジ</t>
    </rPh>
    <rPh sb="3" eb="5">
      <t>ダンタイ</t>
    </rPh>
    <rPh sb="6" eb="8">
      <t>シタマワ</t>
    </rPh>
    <rPh sb="16" eb="18">
      <t>ノウギョウ</t>
    </rPh>
    <rPh sb="18" eb="20">
      <t>シュウラク</t>
    </rPh>
    <rPh sb="20" eb="22">
      <t>ハイスイ</t>
    </rPh>
    <rPh sb="22" eb="24">
      <t>ジギョウ</t>
    </rPh>
    <rPh sb="25" eb="26">
      <t>カン</t>
    </rPh>
    <rPh sb="26" eb="27">
      <t>キョ</t>
    </rPh>
    <rPh sb="33" eb="35">
      <t>ケイエイ</t>
    </rPh>
    <rPh sb="35" eb="37">
      <t>ホウテイ</t>
    </rPh>
    <rPh sb="37" eb="39">
      <t>タイヨウ</t>
    </rPh>
    <rPh sb="39" eb="41">
      <t>ネンスウ</t>
    </rPh>
    <rPh sb="42" eb="44">
      <t>ケイカ</t>
    </rPh>
    <rPh sb="48" eb="50">
      <t>キカン</t>
    </rPh>
    <rPh sb="56" eb="59">
      <t>ケイカクテキ</t>
    </rPh>
    <rPh sb="60" eb="62">
      <t>コウシン</t>
    </rPh>
    <rPh sb="63" eb="65">
      <t>ヒツヨウ</t>
    </rPh>
    <rPh sb="66" eb="68">
      <t>ジキ</t>
    </rPh>
    <rPh sb="69" eb="71">
      <t>ミテイ</t>
    </rPh>
    <phoneticPr fontId="4"/>
  </si>
  <si>
    <t>　農業集落排水事業の経営は、収益的収支比率や料金回収率が低いだけではなく、近年施設の老朽化による機器の更新を予定しており、費用が嵩むため収納率の向上や、料金改定の検討を行う必要がある。</t>
    <rPh sb="1" eb="3">
      <t>ノウギョウ</t>
    </rPh>
    <rPh sb="3" eb="5">
      <t>シュウラク</t>
    </rPh>
    <rPh sb="5" eb="7">
      <t>ハイスイ</t>
    </rPh>
    <rPh sb="7" eb="9">
      <t>ジギョウ</t>
    </rPh>
    <rPh sb="10" eb="12">
      <t>ケイエイ</t>
    </rPh>
    <rPh sb="14" eb="16">
      <t>シュウエキ</t>
    </rPh>
    <rPh sb="16" eb="17">
      <t>テキ</t>
    </rPh>
    <rPh sb="17" eb="19">
      <t>シュウシ</t>
    </rPh>
    <rPh sb="19" eb="21">
      <t>ヒリツ</t>
    </rPh>
    <rPh sb="22" eb="24">
      <t>リョウキン</t>
    </rPh>
    <rPh sb="24" eb="26">
      <t>カイシュウ</t>
    </rPh>
    <rPh sb="26" eb="27">
      <t>リツ</t>
    </rPh>
    <rPh sb="28" eb="29">
      <t>ヒク</t>
    </rPh>
    <rPh sb="37" eb="39">
      <t>キンネン</t>
    </rPh>
    <rPh sb="39" eb="41">
      <t>シセツ</t>
    </rPh>
    <rPh sb="42" eb="45">
      <t>ロウキュウカ</t>
    </rPh>
    <rPh sb="48" eb="50">
      <t>キキ</t>
    </rPh>
    <rPh sb="51" eb="53">
      <t>コウシン</t>
    </rPh>
    <rPh sb="54" eb="56">
      <t>ヨテイ</t>
    </rPh>
    <rPh sb="61" eb="63">
      <t>ヒヨウ</t>
    </rPh>
    <rPh sb="64" eb="65">
      <t>カサ</t>
    </rPh>
    <rPh sb="68" eb="70">
      <t>シュウノウ</t>
    </rPh>
    <rPh sb="70" eb="71">
      <t>リツ</t>
    </rPh>
    <rPh sb="72" eb="74">
      <t>コウジョウ</t>
    </rPh>
    <rPh sb="76" eb="78">
      <t>リョウキン</t>
    </rPh>
    <rPh sb="78" eb="80">
      <t>カイテイ</t>
    </rPh>
    <rPh sb="81" eb="83">
      <t>ケントウ</t>
    </rPh>
    <rPh sb="84" eb="85">
      <t>オコナ</t>
    </rPh>
    <rPh sb="86" eb="8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</si>
</sst>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9-484D-9EE0-CF1FF370C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9-484D-9EE0-CF1FF370C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71.44</c:v>
                </c:pt>
                <c:pt idx="1">
                  <c:v>76.08</c:v>
                </c:pt>
                <c:pt idx="2">
                  <c:v>77.84</c:v>
                </c:pt>
                <c:pt idx="3">
                  <c:v>71.69</c:v>
                </c:pt>
                <c:pt idx="4">
                  <c:v>70.31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0-4444-B8C1-B4DC62BA7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0-4444-B8C1-B4DC62BA7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98.27</c:v>
                </c:pt>
                <c:pt idx="1">
                  <c:v>98.48</c:v>
                </c:pt>
                <c:pt idx="2">
                  <c:v>98.72</c:v>
                </c:pt>
                <c:pt idx="3">
                  <c:v>98.8</c:v>
                </c:pt>
                <c:pt idx="4">
                  <c:v>98.75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A9A-9E56-420612E7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F-4A9A-9E56-420612E7D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71.900000000000006</c:v>
                </c:pt>
                <c:pt idx="1">
                  <c:v>74.86</c:v>
                </c:pt>
                <c:pt idx="2">
                  <c:v>76.89</c:v>
                </c:pt>
                <c:pt idx="3">
                  <c:v>79.349999999999994</c:v>
                </c:pt>
                <c:pt idx="4">
                  <c:v>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0-4EDE-A76D-693688E6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F0-4EDE-A76D-693688E6F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F-4854-87F9-829C8C43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F-4854-87F9-829C8C43F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E-4938-B571-7D5EDD05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E-4938-B571-7D5EDD05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8-4831-B11D-91E0675B8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8-4831-B11D-91E0675B8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6-43CE-AA96-878D467BF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06-43CE-AA96-878D467BF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502.69</c:v>
                </c:pt>
                <c:pt idx="1">
                  <c:v>971.19</c:v>
                </c:pt>
                <c:pt idx="2">
                  <c:v>897.07</c:v>
                </c:pt>
                <c:pt idx="3">
                  <c:v>799.44</c:v>
                </c:pt>
                <c:pt idx="4">
                  <c:v>712.44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A-49ED-8CF4-AB30AC580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A-49ED-8CF4-AB30AC580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60.61</c:v>
                </c:pt>
                <c:pt idx="1">
                  <c:v>64.650000000000006</c:v>
                </c:pt>
                <c:pt idx="2">
                  <c:v>67.790000000000006</c:v>
                </c:pt>
                <c:pt idx="3">
                  <c:v>64.790000000000006</c:v>
                </c:pt>
                <c:pt idx="4">
                  <c:v>73.27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D-463A-95E0-664760E6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D-463A-95E0-664760E6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251.77</c:v>
                </c:pt>
                <c:pt idx="1">
                  <c:v>228.04</c:v>
                </c:pt>
                <c:pt idx="2">
                  <c:v>227.33</c:v>
                </c:pt>
                <c:pt idx="3">
                  <c:v>238.34</c:v>
                </c:pt>
                <c:pt idx="4">
                  <c:v>212.35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2-43D9-BD61-D9F985FF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2-43D9-BD61-D9F985FF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鹿追町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5247</v>
      </c>
      <c r="AM8" s="51"/>
      <c r="AN8" s="51"/>
      <c r="AO8" s="51"/>
      <c r="AP8" s="51"/>
      <c r="AQ8" s="51"/>
      <c r="AR8" s="51"/>
      <c r="AS8" s="51"/>
      <c r="AT8" s="46">
        <f>データ!T6</f>
        <v>402.88</v>
      </c>
      <c r="AU8" s="46"/>
      <c r="AV8" s="46"/>
      <c r="AW8" s="46"/>
      <c r="AX8" s="46"/>
      <c r="AY8" s="46"/>
      <c r="AZ8" s="46"/>
      <c r="BA8" s="46"/>
      <c r="BB8" s="46">
        <f>データ!U6</f>
        <v>13.02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64.2</v>
      </c>
      <c r="Q10" s="46"/>
      <c r="R10" s="46"/>
      <c r="S10" s="46"/>
      <c r="T10" s="46"/>
      <c r="U10" s="46"/>
      <c r="V10" s="46"/>
      <c r="W10" s="46">
        <f>データ!Q6</f>
        <v>91.13</v>
      </c>
      <c r="X10" s="46"/>
      <c r="Y10" s="46"/>
      <c r="Z10" s="46"/>
      <c r="AA10" s="46"/>
      <c r="AB10" s="46"/>
      <c r="AC10" s="46"/>
      <c r="AD10" s="51">
        <f>データ!R6</f>
        <v>2900</v>
      </c>
      <c r="AE10" s="51"/>
      <c r="AF10" s="51"/>
      <c r="AG10" s="51"/>
      <c r="AH10" s="51"/>
      <c r="AI10" s="51"/>
      <c r="AJ10" s="51"/>
      <c r="AK10" s="2"/>
      <c r="AL10" s="51">
        <f>データ!V6</f>
        <v>3348</v>
      </c>
      <c r="AM10" s="51"/>
      <c r="AN10" s="51"/>
      <c r="AO10" s="51"/>
      <c r="AP10" s="51"/>
      <c r="AQ10" s="51"/>
      <c r="AR10" s="51"/>
      <c r="AS10" s="51"/>
      <c r="AT10" s="46">
        <f>データ!W6</f>
        <v>2.14</v>
      </c>
      <c r="AU10" s="46"/>
      <c r="AV10" s="46"/>
      <c r="AW10" s="46"/>
      <c r="AX10" s="46"/>
      <c r="AY10" s="46"/>
      <c r="AZ10" s="46"/>
      <c r="BA10" s="46"/>
      <c r="BB10" s="46">
        <f>データ!X6</f>
        <v>1564.49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VcGNFO3ssizOIS86JUGK79Eq0aWi1GhuZowzAdgKsU01U4PWzfKNHb4uyhZbn6fq4ugxeKmnQNMQzVjwPsoAKw==" saltValue="+rzkGdBMgCPPW9CRDsJC9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16349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北海道　鹿追町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64.2</v>
      </c>
      <c r="Q6" s="34">
        <f t="shared" si="3"/>
        <v>91.13</v>
      </c>
      <c r="R6" s="34">
        <f t="shared" si="3"/>
        <v>2900</v>
      </c>
      <c r="S6" s="34">
        <f t="shared" si="3"/>
        <v>5247</v>
      </c>
      <c r="T6" s="34">
        <f t="shared" si="3"/>
        <v>402.88</v>
      </c>
      <c r="U6" s="34">
        <f t="shared" si="3"/>
        <v>13.02</v>
      </c>
      <c r="V6" s="34">
        <f t="shared" si="3"/>
        <v>3348</v>
      </c>
      <c r="W6" s="34">
        <f t="shared" si="3"/>
        <v>2.14</v>
      </c>
      <c r="X6" s="34">
        <f t="shared" si="3"/>
        <v>1564.49</v>
      </c>
      <c r="Y6" s="35">
        <f>IF(Y7="",NA(),Y7)</f>
        <v>71.900000000000006</v>
      </c>
      <c r="Z6" s="35">
        <f t="shared" ref="Z6:AH6" si="4">IF(Z7="",NA(),Z7)</f>
        <v>74.86</v>
      </c>
      <c r="AA6" s="35">
        <f t="shared" si="4"/>
        <v>76.89</v>
      </c>
      <c r="AB6" s="35">
        <f t="shared" si="4"/>
        <v>79.349999999999994</v>
      </c>
      <c r="AC6" s="35">
        <f t="shared" si="4"/>
        <v>86.2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502.69</v>
      </c>
      <c r="BG6" s="35">
        <f t="shared" ref="BG6:BO6" si="7">IF(BG7="",NA(),BG7)</f>
        <v>971.19</v>
      </c>
      <c r="BH6" s="35">
        <f t="shared" si="7"/>
        <v>897.07</v>
      </c>
      <c r="BI6" s="35">
        <f t="shared" si="7"/>
        <v>799.44</v>
      </c>
      <c r="BJ6" s="35">
        <f t="shared" si="7"/>
        <v>712.44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60.61</v>
      </c>
      <c r="BR6" s="35">
        <f t="shared" ref="BR6:BZ6" si="8">IF(BR7="",NA(),BR7)</f>
        <v>64.650000000000006</v>
      </c>
      <c r="BS6" s="35">
        <f t="shared" si="8"/>
        <v>67.790000000000006</v>
      </c>
      <c r="BT6" s="35">
        <f t="shared" si="8"/>
        <v>64.790000000000006</v>
      </c>
      <c r="BU6" s="35">
        <f t="shared" si="8"/>
        <v>73.27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251.77</v>
      </c>
      <c r="CC6" s="35">
        <f t="shared" ref="CC6:CK6" si="9">IF(CC7="",NA(),CC7)</f>
        <v>228.04</v>
      </c>
      <c r="CD6" s="35">
        <f t="shared" si="9"/>
        <v>227.33</v>
      </c>
      <c r="CE6" s="35">
        <f t="shared" si="9"/>
        <v>238.34</v>
      </c>
      <c r="CF6" s="35">
        <f t="shared" si="9"/>
        <v>212.35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71.44</v>
      </c>
      <c r="CN6" s="35">
        <f t="shared" ref="CN6:CV6" si="10">IF(CN7="",NA(),CN7)</f>
        <v>76.08</v>
      </c>
      <c r="CO6" s="35">
        <f t="shared" si="10"/>
        <v>77.84</v>
      </c>
      <c r="CP6" s="35">
        <f t="shared" si="10"/>
        <v>71.69</v>
      </c>
      <c r="CQ6" s="35">
        <f t="shared" si="10"/>
        <v>70.31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98.27</v>
      </c>
      <c r="CY6" s="35">
        <f t="shared" ref="CY6:DG6" si="11">IF(CY7="",NA(),CY7)</f>
        <v>98.48</v>
      </c>
      <c r="CZ6" s="35">
        <f t="shared" si="11"/>
        <v>98.72</v>
      </c>
      <c r="DA6" s="35">
        <f t="shared" si="11"/>
        <v>98.8</v>
      </c>
      <c r="DB6" s="35">
        <f t="shared" si="11"/>
        <v>98.75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16349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64.2</v>
      </c>
      <c r="Q7" s="38">
        <v>91.13</v>
      </c>
      <c r="R7" s="38">
        <v>2900</v>
      </c>
      <c r="S7" s="38">
        <v>5247</v>
      </c>
      <c r="T7" s="38">
        <v>402.88</v>
      </c>
      <c r="U7" s="38">
        <v>13.02</v>
      </c>
      <c r="V7" s="38">
        <v>3348</v>
      </c>
      <c r="W7" s="38">
        <v>2.14</v>
      </c>
      <c r="X7" s="38">
        <v>1564.49</v>
      </c>
      <c r="Y7" s="38">
        <v>71.900000000000006</v>
      </c>
      <c r="Z7" s="38">
        <v>74.86</v>
      </c>
      <c r="AA7" s="38">
        <v>76.89</v>
      </c>
      <c r="AB7" s="38">
        <v>79.349999999999994</v>
      </c>
      <c r="AC7" s="38">
        <v>86.2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502.69</v>
      </c>
      <c r="BG7" s="38">
        <v>971.19</v>
      </c>
      <c r="BH7" s="38">
        <v>897.07</v>
      </c>
      <c r="BI7" s="38">
        <v>799.44</v>
      </c>
      <c r="BJ7" s="38">
        <v>712.44</v>
      </c>
      <c r="BK7" s="38">
        <v>974.93</v>
      </c>
      <c r="BL7" s="38">
        <v>855.8</v>
      </c>
      <c r="BM7" s="38">
        <v>789.46</v>
      </c>
      <c r="BN7" s="38">
        <v>654.71</v>
      </c>
      <c r="BO7" s="38">
        <v>783.8</v>
      </c>
      <c r="BP7" s="38">
        <v>832.52</v>
      </c>
      <c r="BQ7" s="38">
        <v>60.61</v>
      </c>
      <c r="BR7" s="38">
        <v>64.650000000000006</v>
      </c>
      <c r="BS7" s="38">
        <v>67.790000000000006</v>
      </c>
      <c r="BT7" s="38">
        <v>64.790000000000006</v>
      </c>
      <c r="BU7" s="38">
        <v>73.27</v>
      </c>
      <c r="BV7" s="38">
        <v>55.32</v>
      </c>
      <c r="BW7" s="38">
        <v>59.8</v>
      </c>
      <c r="BX7" s="38">
        <v>57.77</v>
      </c>
      <c r="BY7" s="38">
        <v>65.37</v>
      </c>
      <c r="BZ7" s="38">
        <v>68.11</v>
      </c>
      <c r="CA7" s="38">
        <v>60.94</v>
      </c>
      <c r="CB7" s="38">
        <v>251.77</v>
      </c>
      <c r="CC7" s="38">
        <v>228.04</v>
      </c>
      <c r="CD7" s="38">
        <v>227.33</v>
      </c>
      <c r="CE7" s="38">
        <v>238.34</v>
      </c>
      <c r="CF7" s="38">
        <v>212.35</v>
      </c>
      <c r="CG7" s="38">
        <v>283.17</v>
      </c>
      <c r="CH7" s="38">
        <v>263.76</v>
      </c>
      <c r="CI7" s="38">
        <v>274.35000000000002</v>
      </c>
      <c r="CJ7" s="38">
        <v>228.99</v>
      </c>
      <c r="CK7" s="38">
        <v>222.41</v>
      </c>
      <c r="CL7" s="38">
        <v>253.04</v>
      </c>
      <c r="CM7" s="38">
        <v>71.44</v>
      </c>
      <c r="CN7" s="38">
        <v>76.08</v>
      </c>
      <c r="CO7" s="38">
        <v>77.84</v>
      </c>
      <c r="CP7" s="38">
        <v>71.69</v>
      </c>
      <c r="CQ7" s="38">
        <v>70.31</v>
      </c>
      <c r="CR7" s="38">
        <v>60.65</v>
      </c>
      <c r="CS7" s="38">
        <v>51.75</v>
      </c>
      <c r="CT7" s="38">
        <v>50.68</v>
      </c>
      <c r="CU7" s="38">
        <v>54.06</v>
      </c>
      <c r="CV7" s="38">
        <v>55.26</v>
      </c>
      <c r="CW7" s="38">
        <v>54.84</v>
      </c>
      <c r="CX7" s="38">
        <v>98.27</v>
      </c>
      <c r="CY7" s="38">
        <v>98.48</v>
      </c>
      <c r="CZ7" s="38">
        <v>98.72</v>
      </c>
      <c r="DA7" s="38">
        <v>98.8</v>
      </c>
      <c r="DB7" s="38">
        <v>98.75</v>
      </c>
      <c r="DC7" s="38">
        <v>84.58</v>
      </c>
      <c r="DD7" s="38">
        <v>84.84</v>
      </c>
      <c r="DE7" s="38">
        <v>84.86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0.02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satou-teruyoshi</cp:lastModifiedBy>
  <dcterms:created xsi:type="dcterms:W3CDTF">2021-12-03T07:54:05Z</dcterms:created>
  <dcterms:modified xsi:type="dcterms:W3CDTF">2022-01-14T01:16:18Z</dcterms:modified>
  <cp:category/>
</cp:coreProperties>
</file>