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C:\Users\mio.morita\AppData\Local\Box\Box Edit\Documents\3+rAqcwZzUyknZnkohYs5w==\"/>
    </mc:Choice>
  </mc:AlternateContent>
  <xr:revisionPtr revIDLastSave="0" documentId="13_ncr:1_{556CFA74-7B7C-4D80-8716-E9EF7F14D187}" xr6:coauthVersionLast="47" xr6:coauthVersionMax="47" xr10:uidLastSave="{00000000-0000-0000-0000-000000000000}"/>
  <bookViews>
    <workbookView xWindow="-120" yWindow="-120" windowWidth="29040" windowHeight="15720" xr2:uid="{00000000-000D-0000-FFFF-FFFF00000000}"/>
  </bookViews>
  <sheets>
    <sheet name="書類選択" sheetId="10" r:id="rId1"/>
    <sheet name="第1号 交付申請書" sheetId="2" r:id="rId2"/>
    <sheet name="第1号 交付申請書②" sheetId="3" r:id="rId3"/>
    <sheet name="第２号 誓約書" sheetId="28" r:id="rId4"/>
    <sheet name="既存機器" sheetId="26" r:id="rId5"/>
    <sheet name="入替後機器" sheetId="27" r:id="rId6"/>
    <sheet name="既存機器写真" sheetId="30" r:id="rId7"/>
    <sheet name="第3号 町税納入状況調査承諾書" sheetId="5" r:id="rId8"/>
    <sheet name="第4号 設置承諾書" sheetId="6" r:id="rId9"/>
    <sheet name="第6号 事前着手届" sheetId="7" r:id="rId10"/>
    <sheet name="第7号 変更等承認申請書" sheetId="8" r:id="rId11"/>
    <sheet name="第7号 変更等承認申請書②" sheetId="21" r:id="rId12"/>
    <sheet name="第8号 繰越承認申請書" sheetId="12" r:id="rId13"/>
    <sheet name="第9号 事業補助金中止承認申請書" sheetId="11" r:id="rId14"/>
    <sheet name="第11号 実績報告書" sheetId="14" r:id="rId15"/>
    <sheet name="第11号 実績報告書②" sheetId="22" r:id="rId16"/>
    <sheet name="入替後機器写真" sheetId="31" r:id="rId17"/>
    <sheet name="第13号 概算払請求書" sheetId="33" r:id="rId18"/>
    <sheet name="別紙13-1 概算払に関わる支払委任状" sheetId="34" r:id="rId19"/>
    <sheet name="別紙13-2 誓約書" sheetId="35" r:id="rId20"/>
    <sheet name="第14号 財産処分承認申請書" sheetId="23" r:id="rId21"/>
    <sheet name="第15号 返納申出書" sheetId="24" r:id="rId22"/>
    <sheet name="事務局転記用シート" sheetId="25" r:id="rId23"/>
    <sheet name="事務局転記用シート (様式用)" sheetId="32" r:id="rId24"/>
  </sheets>
  <definedNames>
    <definedName name="_xlnm.Print_Area" localSheetId="4">既存機器!$A$1:$L$27</definedName>
    <definedName name="_xlnm.Print_Area" localSheetId="22">事務局転記用シート!$A$1:$AK$5</definedName>
    <definedName name="_xlnm.Print_Area" localSheetId="23">'事務局転記用シート (様式用)'!$A$1:$BF$2</definedName>
    <definedName name="_xlnm.Print_Area" localSheetId="14">'第11号 実績報告書'!$A$1:$R$30</definedName>
    <definedName name="_xlnm.Print_Area" localSheetId="15">'第11号 実績報告書②'!$A$1:$J$20</definedName>
    <definedName name="_xlnm.Print_Area" localSheetId="17">'第13号 概算払請求書'!$A$1:$P$28</definedName>
    <definedName name="_xlnm.Print_Area" localSheetId="20">'第14号 財産処分承認申請書'!$A$1:$J$27</definedName>
    <definedName name="_xlnm.Print_Area" localSheetId="21">'第15号 返納申出書'!$A$1:$J$31</definedName>
    <definedName name="_xlnm.Print_Area" localSheetId="1">'第1号 交付申請書'!$A$1:$R$24</definedName>
    <definedName name="_xlnm.Print_Area" localSheetId="2">'第1号 交付申請書②'!$A$1:$J$20</definedName>
    <definedName name="_xlnm.Print_Area" localSheetId="7">'第3号 町税納入状況調査承諾書'!$A$1:$L$30</definedName>
    <definedName name="_xlnm.Print_Area" localSheetId="8">'第4号 設置承諾書'!$A$1:$M$30</definedName>
    <definedName name="_xlnm.Print_Area" localSheetId="9">'第6号 事前着手届'!$A$1:$L$28</definedName>
    <definedName name="_xlnm.Print_Area" localSheetId="10">'第7号 変更等承認申請書'!$A$1:$R$32</definedName>
    <definedName name="_xlnm.Print_Area" localSheetId="11">'第7号 変更等承認申請書②'!$A$1:$J$20</definedName>
    <definedName name="_xlnm.Print_Area" localSheetId="12">'第8号 繰越承認申請書'!$A$1:$R$24</definedName>
    <definedName name="_xlnm.Print_Area" localSheetId="13">'第9号 事業補助金中止承認申請書'!$A$1:$P$27</definedName>
    <definedName name="_xlnm.Print_Area" localSheetId="5">入替後機器!$A$1:$AE$33</definedName>
    <definedName name="_xlnm.Print_Area" localSheetId="18">'別紙13-1 概算払に関わる支払委任状'!$A$1:$P$26</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2" i="32" l="1"/>
  <c r="C2" i="32"/>
  <c r="BB2" i="32"/>
  <c r="BH2" i="32"/>
  <c r="BG2" i="32"/>
  <c r="BF2" i="32"/>
  <c r="BD2" i="32"/>
  <c r="K2" i="32"/>
  <c r="I2" i="32"/>
  <c r="H2" i="32"/>
  <c r="F2" i="32"/>
  <c r="E2" i="32"/>
  <c r="CX5" i="25"/>
  <c r="CV5" i="25"/>
  <c r="CU5" i="25"/>
  <c r="CS5" i="25"/>
  <c r="CR5" i="25"/>
  <c r="B2" i="32"/>
  <c r="A2" i="32"/>
  <c r="AJ5" i="25"/>
  <c r="AI5" i="25"/>
  <c r="AO2" i="32"/>
  <c r="AM2" i="32"/>
  <c r="AK2" i="32"/>
  <c r="CI5" i="25"/>
  <c r="CH5" i="25"/>
  <c r="CG5" i="25"/>
  <c r="AN2" i="32"/>
  <c r="AL2" i="32"/>
  <c r="AJ2" i="32"/>
  <c r="BF5" i="25"/>
  <c r="BE5" i="25"/>
  <c r="BD5" i="25"/>
  <c r="A2" i="22" l="1"/>
  <c r="A1" i="22"/>
  <c r="H4" i="22"/>
  <c r="A2" i="21"/>
  <c r="A1" i="21"/>
  <c r="A2" i="3"/>
  <c r="A1" i="3"/>
  <c r="BC5" i="25" l="1"/>
  <c r="CF5" i="25" s="1"/>
  <c r="BB5" i="25"/>
  <c r="CE5" i="25" s="1"/>
  <c r="BA5" i="25"/>
  <c r="CD5" i="25" s="1"/>
  <c r="AC25" i="27"/>
  <c r="AC23" i="27"/>
  <c r="Z23" i="27"/>
  <c r="W23" i="27"/>
  <c r="T23" i="27"/>
  <c r="Q23" i="27"/>
  <c r="N23" i="27"/>
  <c r="K23" i="27"/>
  <c r="H23" i="27"/>
  <c r="E23" i="27"/>
  <c r="H19" i="26"/>
  <c r="E19" i="26"/>
  <c r="H18" i="26"/>
  <c r="E18" i="26"/>
  <c r="H17" i="26"/>
  <c r="E17" i="26"/>
  <c r="G20" i="26" s="1" a="1"/>
  <c r="G20" i="26" s="1"/>
  <c r="Y24" i="27" l="1"/>
  <c r="Y26" i="27" s="1"/>
  <c r="S24" i="27"/>
  <c r="M24" i="27"/>
  <c r="G24" i="27"/>
  <c r="E26" i="27" s="1"/>
  <c r="K26" i="27"/>
  <c r="AC26" i="27"/>
  <c r="AG5" i="25"/>
  <c r="A16" i="6"/>
  <c r="B15" i="6"/>
  <c r="G4" i="22"/>
  <c r="C25" i="24"/>
  <c r="C24" i="24"/>
  <c r="C23" i="24"/>
  <c r="C22" i="24"/>
  <c r="C21" i="24"/>
  <c r="C24" i="23"/>
  <c r="C23" i="23"/>
  <c r="C22" i="23"/>
  <c r="D17" i="22"/>
  <c r="D16" i="22"/>
  <c r="D15" i="22"/>
  <c r="D17" i="21"/>
  <c r="D16" i="21"/>
  <c r="D15" i="21"/>
  <c r="D17" i="3"/>
  <c r="D16" i="3"/>
  <c r="D15" i="3"/>
  <c r="C21" i="23"/>
  <c r="C20" i="23"/>
  <c r="K8" i="14"/>
  <c r="E8" i="23" s="1"/>
  <c r="K9" i="14"/>
  <c r="E9" i="23" s="1"/>
  <c r="K10" i="14"/>
  <c r="E10" i="23" s="1"/>
  <c r="K11" i="14"/>
  <c r="E11" i="23" s="1"/>
  <c r="C8" i="23"/>
  <c r="I4" i="21"/>
  <c r="H4" i="3"/>
  <c r="CY5" i="25"/>
  <c r="B5" i="25"/>
  <c r="S26" i="27" l="1"/>
  <c r="E12" i="24"/>
  <c r="E11" i="24"/>
  <c r="E10" i="24"/>
  <c r="E8" i="24"/>
  <c r="DA5" i="25"/>
  <c r="L5" i="25" l="1"/>
  <c r="C5" i="25"/>
  <c r="AK5" i="25"/>
  <c r="D5" i="25" s="1"/>
  <c r="C16" i="23" l="1"/>
  <c r="C17" i="24"/>
  <c r="I13" i="12"/>
  <c r="G7" i="5"/>
  <c r="G8" i="7"/>
  <c r="F9" i="7"/>
  <c r="F10" i="7"/>
  <c r="F11" i="7"/>
  <c r="F12" i="7"/>
  <c r="L7" i="14"/>
  <c r="K11" i="11"/>
  <c r="K10" i="11"/>
  <c r="K9" i="11"/>
  <c r="K8" i="11"/>
  <c r="M11" i="12"/>
  <c r="M10" i="12"/>
  <c r="M9" i="12"/>
  <c r="M8" i="12"/>
  <c r="N7" i="12"/>
  <c r="L7" i="11"/>
  <c r="K11" i="8"/>
  <c r="K10" i="8"/>
  <c r="K9" i="8"/>
  <c r="K8" i="8"/>
  <c r="L7" i="8"/>
  <c r="K4" i="7"/>
  <c r="I4" i="7"/>
  <c r="G4" i="7"/>
  <c r="A8" i="6"/>
  <c r="L4" i="6"/>
  <c r="J4" i="6"/>
  <c r="H4" i="6"/>
  <c r="K4" i="5"/>
  <c r="I4" i="5"/>
  <c r="G4" i="5"/>
  <c r="F10" i="5"/>
  <c r="F9" i="5"/>
  <c r="F8" i="5"/>
  <c r="F7" i="23" l="1"/>
  <c r="F7"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<sst xmlns="http://schemas.openxmlformats.org/spreadsheetml/2006/main" count="1047" uniqueCount="413">
  <si>
    <t>⿅追町地域脱炭素移⾏・再エネ推進重点対策加速化事業</t>
    <phoneticPr fontId="2"/>
  </si>
  <si>
    <t>別記第１号様式（第８条関係）</t>
    <phoneticPr fontId="2"/>
  </si>
  <si>
    <t>⿅追町⻑               あて</t>
    <phoneticPr fontId="2"/>
  </si>
  <si>
    <t>申請者</t>
    <phoneticPr fontId="2"/>
  </si>
  <si>
    <t>記</t>
    <phoneticPr fontId="2"/>
  </si>
  <si>
    <t>日</t>
    <rPh sb="0" eb="1">
      <t>ニチ</t>
    </rPh>
    <phoneticPr fontId="2"/>
  </si>
  <si>
    <t>月</t>
    <rPh sb="0" eb="1">
      <t>ツキ</t>
    </rPh>
    <phoneticPr fontId="2"/>
  </si>
  <si>
    <t>年</t>
    <rPh sb="0" eb="1">
      <t>ネン</t>
    </rPh>
    <phoneticPr fontId="2"/>
  </si>
  <si>
    <t>令和</t>
    <rPh sb="0" eb="2">
      <t>レイワ</t>
    </rPh>
    <phoneticPr fontId="2"/>
  </si>
  <si>
    <t>フリガナ</t>
    <phoneticPr fontId="2"/>
  </si>
  <si>
    <t>住　　所</t>
    <rPh sb="0" eb="1">
      <t>ジュウ</t>
    </rPh>
    <rPh sb="3" eb="4">
      <t>ショ</t>
    </rPh>
    <phoneticPr fontId="2"/>
  </si>
  <si>
    <t>氏　　名</t>
    <rPh sb="0" eb="1">
      <t>シ</t>
    </rPh>
    <rPh sb="3" eb="4">
      <t>ナ</t>
    </rPh>
    <phoneticPr fontId="2"/>
  </si>
  <si>
    <t>電　　話</t>
    <rPh sb="0" eb="1">
      <t>デン</t>
    </rPh>
    <rPh sb="3" eb="4">
      <t>ハナシ</t>
    </rPh>
    <phoneticPr fontId="2"/>
  </si>
  <si>
    <t>〒</t>
    <phoneticPr fontId="2"/>
  </si>
  <si>
    <t>申請事業</t>
    <rPh sb="0" eb="4">
      <t>シンセイジギョウ</t>
    </rPh>
    <phoneticPr fontId="2"/>
  </si>
  <si>
    <t>設置予定場所</t>
    <rPh sb="0" eb="2">
      <t>セッチ</t>
    </rPh>
    <rPh sb="2" eb="4">
      <t>ヨテイ</t>
    </rPh>
    <rPh sb="4" eb="6">
      <t>バショ</t>
    </rPh>
    <phoneticPr fontId="2"/>
  </si>
  <si>
    <t>土地の所有形態</t>
    <rPh sb="0" eb="2">
      <t>トチ</t>
    </rPh>
    <rPh sb="3" eb="7">
      <t>ショユウケイタイ</t>
    </rPh>
    <phoneticPr fontId="2"/>
  </si>
  <si>
    <t>住宅の所有形態</t>
    <rPh sb="0" eb="2">
      <t>ジュウタク</t>
    </rPh>
    <rPh sb="3" eb="7">
      <t>ショユウケイタイ</t>
    </rPh>
    <phoneticPr fontId="2"/>
  </si>
  <si>
    <t>住宅の建築区分</t>
    <rPh sb="0" eb="2">
      <t>ジュウタク</t>
    </rPh>
    <rPh sb="3" eb="7">
      <t>ケンチククブン</t>
    </rPh>
    <phoneticPr fontId="2"/>
  </si>
  <si>
    <t>工事着手日</t>
    <rPh sb="0" eb="5">
      <t>コウジチャクシュビ</t>
    </rPh>
    <phoneticPr fontId="2"/>
  </si>
  <si>
    <t>工事完了日</t>
    <rPh sb="0" eb="5">
      <t>コウジカンリョウビ</t>
    </rPh>
    <phoneticPr fontId="2"/>
  </si>
  <si>
    <t>　⿅追町地域脱炭素移⾏・再エネ推進重点対策加速化事業補助⾦交付要綱第８条に基づき、添付書類を添えて下記のとおり、補助⾦の交付を申請します。</t>
    <phoneticPr fontId="2"/>
  </si>
  <si>
    <t>は記入してください。</t>
    <rPh sb="1" eb="3">
      <t>キニュウ</t>
    </rPh>
    <phoneticPr fontId="2"/>
  </si>
  <si>
    <t>は▼から選択してください。</t>
    <rPh sb="4" eb="6">
      <t>センタク</t>
    </rPh>
    <phoneticPr fontId="2"/>
  </si>
  <si>
    <t>メーカー名</t>
    <rPh sb="4" eb="5">
      <t>メイ</t>
    </rPh>
    <phoneticPr fontId="2"/>
  </si>
  <si>
    <t>円</t>
    <rPh sb="0" eb="1">
      <t>エン</t>
    </rPh>
    <phoneticPr fontId="2"/>
  </si>
  <si>
    <t>蓄電池</t>
    <rPh sb="0" eb="3">
      <t>チクデンチ</t>
    </rPh>
    <phoneticPr fontId="2"/>
  </si>
  <si>
    <t>総工費の合計</t>
    <rPh sb="0" eb="3">
      <t>ソウコウヒ</t>
    </rPh>
    <rPh sb="4" eb="6">
      <t>ゴウケイ</t>
    </rPh>
    <phoneticPr fontId="2"/>
  </si>
  <si>
    <t>補助対象経費の合計</t>
    <rPh sb="0" eb="6">
      <t>ホジョタイショウケイヒ</t>
    </rPh>
    <rPh sb="7" eb="9">
      <t>ゴウケイ</t>
    </rPh>
    <phoneticPr fontId="2"/>
  </si>
  <si>
    <t>氏　名</t>
    <rPh sb="0" eb="1">
      <t>シ</t>
    </rPh>
    <rPh sb="2" eb="3">
      <t>ナ</t>
    </rPh>
    <phoneticPr fontId="2"/>
  </si>
  <si>
    <t>金</t>
    <rPh sb="0" eb="1">
      <t>キン</t>
    </rPh>
    <phoneticPr fontId="2"/>
  </si>
  <si>
    <t>は自動で入力されます。</t>
    <rPh sb="1" eb="3">
      <t>ジドウ</t>
    </rPh>
    <rPh sb="4" eb="6">
      <t>ニュウリョク</t>
    </rPh>
    <phoneticPr fontId="2"/>
  </si>
  <si>
    <t>円 ※２</t>
    <rPh sb="0" eb="1">
      <t>エン</t>
    </rPh>
    <phoneticPr fontId="2"/>
  </si>
  <si>
    <t>補助金交付申請額</t>
    <rPh sb="0" eb="5">
      <t>ホジョキンコウフ</t>
    </rPh>
    <rPh sb="5" eb="8">
      <t>シンセイガク</t>
    </rPh>
    <phoneticPr fontId="2"/>
  </si>
  <si>
    <t>⿅追町地域脱炭素移⾏・再エネ推進重点対策加速化事業補助金</t>
    <rPh sb="25" eb="28">
      <t>ホジョキン</t>
    </rPh>
    <phoneticPr fontId="2"/>
  </si>
  <si>
    <t>町税納入状況調査承諾書</t>
    <phoneticPr fontId="2"/>
  </si>
  <si>
    <t>氏名又は名称</t>
    <rPh sb="0" eb="2">
      <t>シメイ</t>
    </rPh>
    <rPh sb="2" eb="3">
      <t>マタ</t>
    </rPh>
    <rPh sb="4" eb="6">
      <t>メイショウ</t>
    </rPh>
    <phoneticPr fontId="2"/>
  </si>
  <si>
    <t>　下記の目的に使用するため、町税等の納付状況について調査することに同意します。</t>
    <phoneticPr fontId="2"/>
  </si>
  <si>
    <t>使用目的</t>
    <rPh sb="0" eb="4">
      <t>シヨウモクテキ</t>
    </rPh>
    <phoneticPr fontId="4"/>
  </si>
  <si>
    <t>鹿追町地域脱炭素移行・再エネ推進重点対策加速化事業補助金交付申請のため</t>
    <phoneticPr fontId="4"/>
  </si>
  <si>
    <t>別記第３号様式（第３条及び第４条関係）</t>
    <phoneticPr fontId="2"/>
  </si>
  <si>
    <t>関係課　各位</t>
    <phoneticPr fontId="4"/>
  </si>
  <si>
    <t>上記の者について、納付状況についての確認をお願いします。</t>
    <phoneticPr fontId="4"/>
  </si>
  <si>
    <t>（担当課名）</t>
    <phoneticPr fontId="4"/>
  </si>
  <si>
    <t>税</t>
    <rPh sb="0" eb="1">
      <t>ゼイ</t>
    </rPh>
    <phoneticPr fontId="4"/>
  </si>
  <si>
    <t>水道使用料</t>
    <rPh sb="0" eb="2">
      <t>スイドウ</t>
    </rPh>
    <rPh sb="2" eb="5">
      <t>シヨウリョウ</t>
    </rPh>
    <phoneticPr fontId="4"/>
  </si>
  <si>
    <t>住宅使用料</t>
    <rPh sb="0" eb="5">
      <t>ジュウタクシヨウリョウ</t>
    </rPh>
    <phoneticPr fontId="4"/>
  </si>
  <si>
    <t>こども園・保育料</t>
    <rPh sb="3" eb="4">
      <t>エン</t>
    </rPh>
    <rPh sb="5" eb="8">
      <t>ホイクリョウ</t>
    </rPh>
    <phoneticPr fontId="4"/>
  </si>
  <si>
    <t>その他（　　）</t>
    <rPh sb="2" eb="3">
      <t>タ</t>
    </rPh>
    <phoneticPr fontId="4"/>
  </si>
  <si>
    <t>項目</t>
    <rPh sb="0" eb="2">
      <t>コウモク</t>
    </rPh>
    <phoneticPr fontId="4"/>
  </si>
  <si>
    <t>納付状況</t>
    <rPh sb="0" eb="4">
      <t>ノウフジョウキョウ</t>
    </rPh>
    <phoneticPr fontId="4"/>
  </si>
  <si>
    <t>滞納なし ・ 滞納あり</t>
    <phoneticPr fontId="4"/>
  </si>
  <si>
    <t>別記第４号様式（第３条関係）</t>
  </si>
  <si>
    <t>設置承諾書</t>
    <rPh sb="0" eb="2">
      <t>セッチ</t>
    </rPh>
    <rPh sb="2" eb="5">
      <t>ショウダクショ</t>
    </rPh>
    <phoneticPr fontId="2"/>
  </si>
  <si>
    <t>鹿追町地域脱炭素移行・再エネ推進重点対策加速化事業補助金交付対象設備</t>
    <rPh sb="0" eb="2">
      <t>シカオイ</t>
    </rPh>
    <rPh sb="2" eb="3">
      <t>チョウ</t>
    </rPh>
    <rPh sb="3" eb="5">
      <t>チイキ</t>
    </rPh>
    <rPh sb="5" eb="6">
      <t>ダツ</t>
    </rPh>
    <rPh sb="6" eb="8">
      <t>タンソ</t>
    </rPh>
    <rPh sb="8" eb="10">
      <t>イコウ</t>
    </rPh>
    <rPh sb="11" eb="12">
      <t>サイ</t>
    </rPh>
    <rPh sb="14" eb="16">
      <t>スイシン</t>
    </rPh>
    <rPh sb="16" eb="18">
      <t>ジュウテン</t>
    </rPh>
    <rPh sb="18" eb="20">
      <t>タイサク</t>
    </rPh>
    <rPh sb="20" eb="22">
      <t>カソク</t>
    </rPh>
    <rPh sb="22" eb="23">
      <t>カ</t>
    </rPh>
    <rPh sb="23" eb="25">
      <t>ジギョウ</t>
    </rPh>
    <rPh sb="25" eb="28">
      <t>ホジョキン</t>
    </rPh>
    <rPh sb="28" eb="30">
      <t>コウフ</t>
    </rPh>
    <rPh sb="30" eb="32">
      <t>タイショウ</t>
    </rPh>
    <rPh sb="32" eb="34">
      <t>セツビ</t>
    </rPh>
    <phoneticPr fontId="2"/>
  </si>
  <si>
    <t>　次の土地、建物に鹿追町地域脱炭素移行・再エネ推進重点対策加速化事業補助金交付対象設備を設置することを承諾します。</t>
    <phoneticPr fontId="2"/>
  </si>
  <si>
    <t>住　所</t>
    <rPh sb="0" eb="1">
      <t>ジュウ</t>
    </rPh>
    <rPh sb="2" eb="3">
      <t>ショ</t>
    </rPh>
    <phoneticPr fontId="4"/>
  </si>
  <si>
    <t>氏　名</t>
    <rPh sb="0" eb="1">
      <t>シ</t>
    </rPh>
    <rPh sb="2" eb="3">
      <t/>
    </rPh>
    <phoneticPr fontId="4"/>
  </si>
  <si>
    <t>電　話</t>
    <rPh sb="0" eb="1">
      <t>デン</t>
    </rPh>
    <rPh sb="2" eb="3">
      <t>ハナシ</t>
    </rPh>
    <phoneticPr fontId="4"/>
  </si>
  <si>
    <t>〒</t>
    <phoneticPr fontId="4"/>
  </si>
  <si>
    <t>（土地所有者）</t>
    <phoneticPr fontId="4"/>
  </si>
  <si>
    <t>（建物所有者）</t>
    <phoneticPr fontId="4"/>
  </si>
  <si>
    <t>申請者</t>
    <rPh sb="0" eb="3">
      <t>シンセイシャ</t>
    </rPh>
    <phoneticPr fontId="4"/>
  </si>
  <si>
    <t>様</t>
    <rPh sb="0" eb="1">
      <t>サマ</t>
    </rPh>
    <phoneticPr fontId="4"/>
  </si>
  <si>
    <t>別記第６号様式（第１０条関係）</t>
    <phoneticPr fontId="2"/>
  </si>
  <si>
    <t>事前着手届</t>
    <rPh sb="0" eb="2">
      <t>ジゼン</t>
    </rPh>
    <rPh sb="2" eb="4">
      <t>チャクシュ</t>
    </rPh>
    <rPh sb="4" eb="5">
      <t>トドケ</t>
    </rPh>
    <phoneticPr fontId="2"/>
  </si>
  <si>
    <t>事前着手の理由</t>
    <phoneticPr fontId="4"/>
  </si>
  <si>
    <t>別記第７号様式（第１１条関係）</t>
    <phoneticPr fontId="2"/>
  </si>
  <si>
    <t>第１号 交付申請書</t>
  </si>
  <si>
    <t>第１号交付申請書②</t>
  </si>
  <si>
    <t>第３号 町税納入状況調査承諾書</t>
  </si>
  <si>
    <t>第４号 設置承諾書</t>
  </si>
  <si>
    <t>第６号 事前着手届</t>
  </si>
  <si>
    <t>　令和</t>
    <rPh sb="1" eb="3">
      <t>レイワ</t>
    </rPh>
    <phoneticPr fontId="2"/>
  </si>
  <si>
    <t>第</t>
    <rPh sb="0" eb="1">
      <t>ダイ</t>
    </rPh>
    <phoneticPr fontId="2"/>
  </si>
  <si>
    <t>１　変更点</t>
    <phoneticPr fontId="2"/>
  </si>
  <si>
    <t>２　変更理由</t>
    <rPh sb="2" eb="6">
      <t>ヘンコウリユウ</t>
    </rPh>
    <phoneticPr fontId="2"/>
  </si>
  <si>
    <t>別記第８号様式（第１１条関係）</t>
    <phoneticPr fontId="2"/>
  </si>
  <si>
    <t>繰越承認申請書</t>
    <phoneticPr fontId="2"/>
  </si>
  <si>
    <t>交付決定番号</t>
    <phoneticPr fontId="2"/>
  </si>
  <si>
    <t>繰越の理由</t>
    <rPh sb="0" eb="2">
      <t>クリコシ</t>
    </rPh>
    <rPh sb="3" eb="5">
      <t>リユウ</t>
    </rPh>
    <phoneticPr fontId="2"/>
  </si>
  <si>
    <t>事業期間</t>
    <phoneticPr fontId="2"/>
  </si>
  <si>
    <t>当　初</t>
    <rPh sb="0" eb="1">
      <t>トウ</t>
    </rPh>
    <rPh sb="2" eb="3">
      <t>ハツ</t>
    </rPh>
    <phoneticPr fontId="2"/>
  </si>
  <si>
    <t>変更後</t>
    <rPh sb="0" eb="3">
      <t>ヘンコウゴ</t>
    </rPh>
    <phoneticPr fontId="2"/>
  </si>
  <si>
    <t>交付決定額</t>
    <rPh sb="0" eb="5">
      <t>コウフケッテイガク</t>
    </rPh>
    <phoneticPr fontId="2"/>
  </si>
  <si>
    <t>繰　越　額</t>
    <phoneticPr fontId="2"/>
  </si>
  <si>
    <t>号</t>
    <rPh sb="0" eb="1">
      <t>ゴウ</t>
    </rPh>
    <phoneticPr fontId="2"/>
  </si>
  <si>
    <t>日から</t>
    <rPh sb="0" eb="1">
      <t>ヒ</t>
    </rPh>
    <phoneticPr fontId="2"/>
  </si>
  <si>
    <t>日</t>
    <rPh sb="0" eb="1">
      <t>ヒ</t>
    </rPh>
    <phoneticPr fontId="2"/>
  </si>
  <si>
    <t>記</t>
    <rPh sb="0" eb="1">
      <t>キ</t>
    </rPh>
    <phoneticPr fontId="2"/>
  </si>
  <si>
    <t>別記第９号様式（第１１条関係）</t>
  </si>
  <si>
    <t>中止承認申請書</t>
    <phoneticPr fontId="2"/>
  </si>
  <si>
    <t>対象事業設備</t>
    <rPh sb="0" eb="2">
      <t>タイショウ</t>
    </rPh>
    <rPh sb="2" eb="4">
      <t>ジギョウ</t>
    </rPh>
    <rPh sb="4" eb="6">
      <t>セツビ</t>
    </rPh>
    <phoneticPr fontId="2"/>
  </si>
  <si>
    <t>中止の理由</t>
    <rPh sb="0" eb="2">
      <t>チュウシ</t>
    </rPh>
    <rPh sb="3" eb="5">
      <t>リユウ</t>
    </rPh>
    <phoneticPr fontId="2"/>
  </si>
  <si>
    <t>概算請求額</t>
    <rPh sb="0" eb="5">
      <t>ガイサンセイキュウガク</t>
    </rPh>
    <phoneticPr fontId="2"/>
  </si>
  <si>
    <t>銀行</t>
  </si>
  <si>
    <t>支店</t>
  </si>
  <si>
    <t>普通</t>
  </si>
  <si>
    <t>預金種別</t>
    <rPh sb="0" eb="4">
      <t>ヨキンシュベツ</t>
    </rPh>
    <phoneticPr fontId="2"/>
  </si>
  <si>
    <t>口座番号</t>
    <rPh sb="0" eb="4">
      <t>コウザバンゴウ</t>
    </rPh>
    <phoneticPr fontId="2"/>
  </si>
  <si>
    <t>口座名義人</t>
    <rPh sb="0" eb="5">
      <t>コウザメ</t>
    </rPh>
    <phoneticPr fontId="2"/>
  </si>
  <si>
    <t>振込口座</t>
    <rPh sb="0" eb="4">
      <t>フリコミコウザ</t>
    </rPh>
    <phoneticPr fontId="2"/>
  </si>
  <si>
    <t>　鹿追町地域脱炭素移行・再エネ推進重点対策加速化事業について、財産処分の制限に係る承認を受けたいので、次のとおり申請します。</t>
    <phoneticPr fontId="2"/>
  </si>
  <si>
    <t>別記第１４号様式（第１８条関係）</t>
    <phoneticPr fontId="2"/>
  </si>
  <si>
    <t>第７号 変更等承認申請書</t>
  </si>
  <si>
    <t>第８号 繰越承認申請書</t>
  </si>
  <si>
    <t>第９号 事業補助金中止承認申請書</t>
  </si>
  <si>
    <t>第１１号 実績報告書</t>
  </si>
  <si>
    <t>第１１号 実績報告書②</t>
  </si>
  <si>
    <t>第１３号 概算払請求書</t>
  </si>
  <si>
    <t>第１４号 財産処分承認申請書</t>
  </si>
  <si>
    <t>第１５号 返納申出書</t>
  </si>
  <si>
    <t>交付申請時</t>
    <rPh sb="0" eb="4">
      <t>コウフシンセイジ</t>
    </rPh>
    <phoneticPr fontId="2"/>
  </si>
  <si>
    <t>実績報告時</t>
    <rPh sb="0" eb="4">
      <t>ジッセキホウコクジ</t>
    </rPh>
    <phoneticPr fontId="2"/>
  </si>
  <si>
    <t>その他</t>
    <rPh sb="2" eb="3">
      <t>タ</t>
    </rPh>
    <phoneticPr fontId="2"/>
  </si>
  <si>
    <t>補助金算定額</t>
    <rPh sb="0" eb="6">
      <t>ホジョキンサンテイガク</t>
    </rPh>
    <phoneticPr fontId="2"/>
  </si>
  <si>
    <t>総工費（税込）</t>
    <rPh sb="0" eb="3">
      <t>ソウコウヒ</t>
    </rPh>
    <rPh sb="4" eb="6">
      <t>ゼイコ</t>
    </rPh>
    <phoneticPr fontId="2"/>
  </si>
  <si>
    <t>補助対象経費（税込）</t>
    <rPh sb="0" eb="6">
      <t>ホジョタイショウケイヒ</t>
    </rPh>
    <phoneticPr fontId="2"/>
  </si>
  <si>
    <t>令和</t>
    <rPh sb="0" eb="2">
      <t>レイワ</t>
    </rPh>
    <phoneticPr fontId="4"/>
  </si>
  <si>
    <t>確認者（署名）</t>
    <rPh sb="0" eb="3">
      <t>カクニンシャ</t>
    </rPh>
    <rPh sb="4" eb="6">
      <t>ショメイ</t>
    </rPh>
    <phoneticPr fontId="4"/>
  </si>
  <si>
    <t>所管課</t>
    <phoneticPr fontId="4"/>
  </si>
  <si>
    <t>（設備を設置する住宅等の住所）</t>
    <phoneticPr fontId="4"/>
  </si>
  <si>
    <t>システム型番</t>
    <rPh sb="4" eb="6">
      <t>カタバン</t>
    </rPh>
    <phoneticPr fontId="2"/>
  </si>
  <si>
    <t>３　変更後申請内容</t>
    <phoneticPr fontId="2"/>
  </si>
  <si>
    <t>3　処分の方法及び理由</t>
    <rPh sb="2" eb="4">
      <t>ショブン</t>
    </rPh>
    <rPh sb="5" eb="7">
      <t>ホウホウ</t>
    </rPh>
    <rPh sb="7" eb="8">
      <t>オヨ</t>
    </rPh>
    <rPh sb="9" eb="11">
      <t>リユウ</t>
    </rPh>
    <phoneticPr fontId="2"/>
  </si>
  <si>
    <t>１　交付額決定年月日及び交付決定番号</t>
    <phoneticPr fontId="2"/>
  </si>
  <si>
    <t>２　財産処分対象設備</t>
    <rPh sb="2" eb="4">
      <t>ザイサン</t>
    </rPh>
    <rPh sb="4" eb="6">
      <t>ショブン</t>
    </rPh>
    <rPh sb="6" eb="8">
      <t>タイショウ</t>
    </rPh>
    <rPh sb="8" eb="10">
      <t>セツビ</t>
    </rPh>
    <phoneticPr fontId="2"/>
  </si>
  <si>
    <t>　鹿追町地域脱炭素移行・再エネ推進重点対策加速化事業について、補助金を返還しますので、鹿追町地域脱炭素移行・再エネ推進重点対策加速化事業交付要綱第１8条の規定により申し出ます。</t>
    <phoneticPr fontId="2"/>
  </si>
  <si>
    <t>２　返納対象設備</t>
    <rPh sb="2" eb="4">
      <t>ヘンノウ</t>
    </rPh>
    <rPh sb="4" eb="6">
      <t>タイショウ</t>
    </rPh>
    <rPh sb="6" eb="8">
      <t>セツビ</t>
    </rPh>
    <phoneticPr fontId="2"/>
  </si>
  <si>
    <t>返還額</t>
    <rPh sb="0" eb="3">
      <t>ヘンカンガク</t>
    </rPh>
    <phoneticPr fontId="2"/>
  </si>
  <si>
    <t>３　返還予定日</t>
    <phoneticPr fontId="2"/>
  </si>
  <si>
    <t>４　返還理由</t>
    <rPh sb="2" eb="6">
      <t>ヘンカンリユウ</t>
    </rPh>
    <phoneticPr fontId="2"/>
  </si>
  <si>
    <t>申請者名</t>
    <rPh sb="0" eb="3">
      <t>シンセイシャ</t>
    </rPh>
    <rPh sb="3" eb="4">
      <t>メイ</t>
    </rPh>
    <phoneticPr fontId="3"/>
  </si>
  <si>
    <t>住所</t>
    <rPh sb="0" eb="2">
      <t>ジュウショ</t>
    </rPh>
    <phoneticPr fontId="3"/>
  </si>
  <si>
    <t>エネマネ</t>
  </si>
  <si>
    <t>太陽熱</t>
    <rPh sb="0" eb="3">
      <t>タイヨウネツ</t>
    </rPh>
    <phoneticPr fontId="2"/>
  </si>
  <si>
    <t>断熱改修</t>
    <rPh sb="0" eb="4">
      <t>ダンネツカイシュウ</t>
    </rPh>
    <phoneticPr fontId="2"/>
  </si>
  <si>
    <t>kW</t>
    <phoneticPr fontId="2"/>
  </si>
  <si>
    <t>補助対象経費</t>
    <rPh sb="0" eb="2">
      <t>ホジョ</t>
    </rPh>
    <rPh sb="2" eb="4">
      <t>タイショウ</t>
    </rPh>
    <rPh sb="4" eb="5">
      <t>キョウ</t>
    </rPh>
    <phoneticPr fontId="2"/>
  </si>
  <si>
    <t>総工費</t>
    <rPh sb="0" eb="3">
      <t>ソウコウヒ</t>
    </rPh>
    <phoneticPr fontId="2"/>
  </si>
  <si>
    <r>
      <rPr>
        <sz val="10"/>
        <color rgb="FF000000"/>
        <rFont val="ＭＳ 明朝"/>
        <family val="1"/>
        <charset val="128"/>
      </rPr>
      <t>太陽光発電</t>
    </r>
    <r>
      <rPr>
        <sz val="10"/>
        <color rgb="FF000000"/>
        <rFont val="Times New Roman"/>
        <family val="1"/>
      </rPr>
      <t>(</t>
    </r>
    <r>
      <rPr>
        <sz val="10"/>
        <color rgb="FF000000"/>
        <rFont val="ＭＳ Ｐゴシック"/>
        <family val="3"/>
        <charset val="128"/>
      </rPr>
      <t>屋根・野立</t>
    </r>
    <r>
      <rPr>
        <sz val="10"/>
        <color rgb="FF000000"/>
        <rFont val="Times New Roman"/>
        <family val="1"/>
      </rPr>
      <t>)</t>
    </r>
    <rPh sb="0" eb="5">
      <t>タイヨウコウハツデン</t>
    </rPh>
    <rPh sb="6" eb="8">
      <t>ヤネ</t>
    </rPh>
    <rPh sb="9" eb="11">
      <t>ノダテ</t>
    </rPh>
    <phoneticPr fontId="2"/>
  </si>
  <si>
    <t>kWh</t>
    <phoneticPr fontId="2"/>
  </si>
  <si>
    <t>【一般住宅用】</t>
    <rPh sb="1" eb="5">
      <t>イッパンジュウタク</t>
    </rPh>
    <rPh sb="5" eb="6">
      <t>ヨウ</t>
    </rPh>
    <phoneticPr fontId="2"/>
  </si>
  <si>
    <t>申請区分</t>
    <rPh sb="0" eb="2">
      <t>シンセイ</t>
    </rPh>
    <rPh sb="2" eb="4">
      <t>クブン</t>
    </rPh>
    <phoneticPr fontId="3"/>
  </si>
  <si>
    <t>高効率給湯</t>
    <rPh sb="0" eb="5">
      <t>コウコウリツキュウトウ</t>
    </rPh>
    <phoneticPr fontId="2"/>
  </si>
  <si>
    <t>導入前kW</t>
    <rPh sb="0" eb="3">
      <t>ドウニュウマエ</t>
    </rPh>
    <phoneticPr fontId="2"/>
  </si>
  <si>
    <t>導入後kW</t>
    <rPh sb="0" eb="2">
      <t>ドウニュウ</t>
    </rPh>
    <rPh sb="2" eb="3">
      <t>ゴ</t>
    </rPh>
    <phoneticPr fontId="2"/>
  </si>
  <si>
    <t>COP</t>
    <phoneticPr fontId="2"/>
  </si>
  <si>
    <t>集熱面積m2</t>
    <rPh sb="0" eb="4">
      <t>シュウネツメンセキ</t>
    </rPh>
    <phoneticPr fontId="2"/>
  </si>
  <si>
    <t>集熱量kW</t>
    <rPh sb="0" eb="2">
      <t>シュウネツ</t>
    </rPh>
    <rPh sb="2" eb="3">
      <t>リョウ</t>
    </rPh>
    <phoneticPr fontId="2"/>
  </si>
  <si>
    <t>交付決定日</t>
    <rPh sb="0" eb="2">
      <t>コウフ</t>
    </rPh>
    <rPh sb="2" eb="4">
      <t>ケッテイ</t>
    </rPh>
    <rPh sb="4" eb="5">
      <t>ヒ</t>
    </rPh>
    <phoneticPr fontId="1"/>
  </si>
  <si>
    <t>補助事業期間</t>
    <rPh sb="0" eb="2">
      <t>ホジョ</t>
    </rPh>
    <rPh sb="2" eb="4">
      <t>ジギョウ</t>
    </rPh>
    <rPh sb="4" eb="6">
      <t>キカン</t>
    </rPh>
    <phoneticPr fontId="1"/>
  </si>
  <si>
    <t>～</t>
    <phoneticPr fontId="2"/>
  </si>
  <si>
    <t>交付申請時</t>
    <rPh sb="0" eb="2">
      <t>コウフ</t>
    </rPh>
    <rPh sb="2" eb="5">
      <t>シンセイジ</t>
    </rPh>
    <phoneticPr fontId="2"/>
  </si>
  <si>
    <t>実績報告時</t>
    <rPh sb="0" eb="5">
      <t>ジッセキホウコクジ</t>
    </rPh>
    <phoneticPr fontId="2"/>
  </si>
  <si>
    <t>交付決定時</t>
    <rPh sb="0" eb="5">
      <t>コウフケッテイジ</t>
    </rPh>
    <phoneticPr fontId="2"/>
  </si>
  <si>
    <t>実績報告日</t>
    <rPh sb="0" eb="4">
      <t>ジッセキホウコク</t>
    </rPh>
    <rPh sb="4" eb="5">
      <t>ビ</t>
    </rPh>
    <phoneticPr fontId="1"/>
  </si>
  <si>
    <t>額の確定日</t>
    <rPh sb="0" eb="1">
      <t>ガク</t>
    </rPh>
    <rPh sb="2" eb="5">
      <t>カクテイビ</t>
    </rPh>
    <phoneticPr fontId="1"/>
  </si>
  <si>
    <t>補助金の支払日</t>
    <rPh sb="0" eb="3">
      <t>ホジョキン</t>
    </rPh>
    <rPh sb="4" eb="7">
      <t>シハライビ</t>
    </rPh>
    <phoneticPr fontId="1"/>
  </si>
  <si>
    <t>補助金の支払額</t>
    <rPh sb="0" eb="3">
      <t>ホジョキン</t>
    </rPh>
    <rPh sb="4" eb="6">
      <t>シハライ</t>
    </rPh>
    <rPh sb="6" eb="7">
      <t>ガク</t>
    </rPh>
    <phoneticPr fontId="1"/>
  </si>
  <si>
    <t>環境省報告内容</t>
    <rPh sb="0" eb="3">
      <t>カンキョウショウ</t>
    </rPh>
    <rPh sb="3" eb="5">
      <t>ホウコク</t>
    </rPh>
    <rPh sb="5" eb="7">
      <t>ナイヨウ</t>
    </rPh>
    <phoneticPr fontId="2"/>
  </si>
  <si>
    <r>
      <t>LOGO</t>
    </r>
    <r>
      <rPr>
        <sz val="10"/>
        <color rgb="FF000000"/>
        <rFont val="ＭＳ Ｐゴシック"/>
        <family val="3"/>
        <charset val="128"/>
      </rPr>
      <t>チャット</t>
    </r>
    <r>
      <rPr>
        <sz val="10"/>
        <color rgb="FF000000"/>
        <rFont val="Times New Roman"/>
        <family val="1"/>
      </rPr>
      <t xml:space="preserve">
UP</t>
    </r>
    <r>
      <rPr>
        <sz val="10"/>
        <color rgb="FF000000"/>
        <rFont val="ＭＳ Ｐゴシック"/>
        <family val="3"/>
        <charset val="128"/>
      </rPr>
      <t>日</t>
    </r>
    <phoneticPr fontId="2"/>
  </si>
  <si>
    <t>形式審査担当者</t>
    <rPh sb="6" eb="7">
      <t>シャ</t>
    </rPh>
    <phoneticPr fontId="2"/>
  </si>
  <si>
    <t>形式審査完了日</t>
    <rPh sb="6" eb="7">
      <t>ビ</t>
    </rPh>
    <phoneticPr fontId="2"/>
  </si>
  <si>
    <t>実施状況</t>
    <rPh sb="0" eb="4">
      <t>ジッシジョウキョウ</t>
    </rPh>
    <phoneticPr fontId="2"/>
  </si>
  <si>
    <r>
      <rPr>
        <sz val="10"/>
        <color rgb="FF000000"/>
        <rFont val="ＭＳ Ｐゴシック"/>
        <family val="3"/>
        <charset val="128"/>
      </rPr>
      <t>交付申請</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4">
      <t>コウフシンセイ</t>
    </rPh>
    <phoneticPr fontId="2"/>
  </si>
  <si>
    <t>受付日</t>
    <rPh sb="0" eb="3">
      <t>ウケツケビ</t>
    </rPh>
    <phoneticPr fontId="2"/>
  </si>
  <si>
    <t>支払日</t>
    <rPh sb="0" eb="3">
      <t>シハライビ</t>
    </rPh>
    <phoneticPr fontId="2"/>
  </si>
  <si>
    <t>支払額</t>
    <rPh sb="0" eb="3">
      <t>シハライガク</t>
    </rPh>
    <phoneticPr fontId="2"/>
  </si>
  <si>
    <t>額の決定額</t>
    <rPh sb="0" eb="1">
      <t>ガク</t>
    </rPh>
    <rPh sb="2" eb="5">
      <t>ケッテイガク</t>
    </rPh>
    <phoneticPr fontId="2"/>
  </si>
  <si>
    <t>一次チェック
担当者</t>
    <rPh sb="0" eb="2">
      <t>イチジ</t>
    </rPh>
    <rPh sb="7" eb="10">
      <t>タントウシャ</t>
    </rPh>
    <phoneticPr fontId="2"/>
  </si>
  <si>
    <t>二次チェック
担当者</t>
    <rPh sb="0" eb="2">
      <t>ニジ</t>
    </rPh>
    <rPh sb="7" eb="10">
      <t>タントウシャ</t>
    </rPh>
    <phoneticPr fontId="2"/>
  </si>
  <si>
    <t>発出
依頼日</t>
    <rPh sb="0" eb="2">
      <t>ハッシュツ</t>
    </rPh>
    <rPh sb="3" eb="6">
      <t>イライビ</t>
    </rPh>
    <phoneticPr fontId="2"/>
  </si>
  <si>
    <t>交付決定
番号</t>
    <rPh sb="0" eb="2">
      <t>コウフ</t>
    </rPh>
    <rPh sb="2" eb="4">
      <t>ケッテイ</t>
    </rPh>
    <rPh sb="5" eb="7">
      <t>バンゴウ</t>
    </rPh>
    <phoneticPr fontId="2"/>
  </si>
  <si>
    <r>
      <rPr>
        <sz val="10"/>
        <color rgb="FF000000"/>
        <rFont val="ＭＳ Ｐゴシック"/>
        <family val="3"/>
        <charset val="128"/>
      </rPr>
      <t>変更交付申請</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ヘンコウ</t>
    </rPh>
    <rPh sb="2" eb="6">
      <t>コウフシンセイ</t>
    </rPh>
    <phoneticPr fontId="2"/>
  </si>
  <si>
    <t>概算払い申請
（鹿追町）</t>
    <rPh sb="0" eb="3">
      <t>ガイサンバラ</t>
    </rPh>
    <rPh sb="4" eb="6">
      <t>シンセイ</t>
    </rPh>
    <rPh sb="8" eb="11">
      <t>シカオイチョウ</t>
    </rPh>
    <phoneticPr fontId="2"/>
  </si>
  <si>
    <r>
      <rPr>
        <sz val="10"/>
        <color rgb="FF000000"/>
        <rFont val="ＭＳ 明朝"/>
        <family val="1"/>
        <charset val="128"/>
      </rPr>
      <t>太陽光発電</t>
    </r>
    <r>
      <rPr>
        <sz val="10"/>
        <color rgb="FF000000"/>
        <rFont val="Times New Roman"/>
        <family val="1"/>
      </rPr>
      <t>(</t>
    </r>
    <r>
      <rPr>
        <sz val="10"/>
        <color rgb="FF000000"/>
        <rFont val="ＭＳ Ｐゴシック"/>
        <family val="3"/>
        <charset val="128"/>
      </rPr>
      <t>カーポート</t>
    </r>
    <r>
      <rPr>
        <sz val="10"/>
        <color rgb="FF000000"/>
        <rFont val="Times New Roman"/>
        <family val="1"/>
      </rPr>
      <t>)</t>
    </r>
    <rPh sb="0" eb="5">
      <t>タイヨウコウハツデン</t>
    </rPh>
    <phoneticPr fontId="2"/>
  </si>
  <si>
    <t>繰越承認申請
（鹿追町）</t>
    <rPh sb="0" eb="2">
      <t>クリコシ</t>
    </rPh>
    <rPh sb="2" eb="4">
      <t>ショウニン</t>
    </rPh>
    <rPh sb="4" eb="6">
      <t>シンセイ</t>
    </rPh>
    <rPh sb="8" eb="11">
      <t>シカオイチョウ</t>
    </rPh>
    <phoneticPr fontId="2"/>
  </si>
  <si>
    <r>
      <rPr>
        <sz val="10"/>
        <color rgb="FF000000"/>
        <rFont val="ＭＳ Ｐゴシック"/>
        <family val="3"/>
        <charset val="128"/>
      </rPr>
      <t>交付申請時形式審査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コウフ</t>
    </rPh>
    <phoneticPr fontId="2"/>
  </si>
  <si>
    <r>
      <rPr>
        <sz val="10"/>
        <color rgb="FF000000"/>
        <rFont val="ＭＳ Ｐゴシック"/>
        <family val="3"/>
        <charset val="128"/>
      </rPr>
      <t>実績報告時形式審査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4">
      <t>ジッセキホウコク</t>
    </rPh>
    <phoneticPr fontId="2"/>
  </si>
  <si>
    <r>
      <rPr>
        <sz val="10"/>
        <color rgb="FF000000"/>
        <rFont val="ＭＳ Ｐゴシック"/>
        <family val="3"/>
        <charset val="128"/>
      </rPr>
      <t>実績報告審査</t>
    </r>
    <r>
      <rPr>
        <sz val="10"/>
        <color rgb="FF000000"/>
        <rFont val="Times New Roman"/>
        <family val="1"/>
      </rPr>
      <t xml:space="preserve">
</t>
    </r>
    <r>
      <rPr>
        <sz val="10"/>
        <color rgb="FF000000"/>
        <rFont val="ＭＳ Ｐゴシック"/>
        <family val="3"/>
        <charset val="128"/>
      </rPr>
      <t>（</t>
    </r>
    <r>
      <rPr>
        <sz val="10"/>
        <color rgb="FF000000"/>
        <rFont val="Times New Roman"/>
        <family val="1"/>
      </rPr>
      <t>PCKK</t>
    </r>
    <r>
      <rPr>
        <sz val="10"/>
        <color rgb="FF000000"/>
        <rFont val="ＭＳ Ｐゴシック"/>
        <family val="3"/>
        <charset val="128"/>
      </rPr>
      <t>／</t>
    </r>
    <r>
      <rPr>
        <sz val="10"/>
        <color rgb="FF000000"/>
        <rFont val="Times New Roman"/>
        <family val="1"/>
      </rPr>
      <t>HEF</t>
    </r>
    <r>
      <rPr>
        <sz val="10"/>
        <color rgb="FF000000"/>
        <rFont val="ＭＳ Ｐゴシック"/>
        <family val="3"/>
        <charset val="128"/>
      </rPr>
      <t>）</t>
    </r>
    <rPh sb="0" eb="2">
      <t>ジッセキ</t>
    </rPh>
    <rPh sb="2" eb="4">
      <t>ホウコク</t>
    </rPh>
    <rPh sb="4" eb="6">
      <t>シンサ</t>
    </rPh>
    <phoneticPr fontId="2"/>
  </si>
  <si>
    <t>高効率給湯器事業</t>
    <phoneticPr fontId="2"/>
  </si>
  <si>
    <t>高効率給湯器設備</t>
    <phoneticPr fontId="2"/>
  </si>
  <si>
    <t>補助⾦交付申請書（一般住宅用：高効率給湯器）</t>
    <rPh sb="9" eb="14">
      <t>イッパンジュウタクヨウ</t>
    </rPh>
    <phoneticPr fontId="2"/>
  </si>
  <si>
    <t>変更等承認申請書（一般住宅用：高効率給湯器）</t>
    <phoneticPr fontId="2"/>
  </si>
  <si>
    <t>実績報告書（一般住宅用：高効率給湯器）</t>
    <phoneticPr fontId="2"/>
  </si>
  <si>
    <t>補助金算定額（税込）　補助対象経費のうち1/2</t>
    <rPh sb="11" eb="17">
      <t>ホジョタイショウケイヒ</t>
    </rPh>
    <phoneticPr fontId="2"/>
  </si>
  <si>
    <t>貯湯ユニット型番</t>
    <rPh sb="0" eb="2">
      <t>チョトウ</t>
    </rPh>
    <rPh sb="6" eb="8">
      <t>カタバン</t>
    </rPh>
    <phoneticPr fontId="2"/>
  </si>
  <si>
    <t>ヒートポンプユニット型番</t>
    <rPh sb="10" eb="12">
      <t>カタバン</t>
    </rPh>
    <phoneticPr fontId="2"/>
  </si>
  <si>
    <t>※１　千円未満切捨て　　
※２　金額は全て税込で記載する。</t>
    <phoneticPr fontId="2"/>
  </si>
  <si>
    <t>補助金合計額</t>
    <rPh sb="0" eb="3">
      <t>ホジョキン</t>
    </rPh>
    <rPh sb="3" eb="6">
      <t>ゴウケイガク</t>
    </rPh>
    <phoneticPr fontId="2"/>
  </si>
  <si>
    <t>別記第１１号様式（第１３条関係）</t>
    <phoneticPr fontId="2"/>
  </si>
  <si>
    <t>別記第１３号様式（第１５条関係）</t>
    <phoneticPr fontId="2"/>
  </si>
  <si>
    <t>別記第１５号様式（第１８条関係）</t>
    <phoneticPr fontId="2"/>
  </si>
  <si>
    <t>概算払請求書</t>
    <rPh sb="0" eb="2">
      <t>ガイサン</t>
    </rPh>
    <rPh sb="2" eb="3">
      <t>バライ</t>
    </rPh>
    <rPh sb="3" eb="6">
      <t>セイキュウショ</t>
    </rPh>
    <phoneticPr fontId="2"/>
  </si>
  <si>
    <t>年</t>
    <phoneticPr fontId="2"/>
  </si>
  <si>
    <t>高効率給湯器</t>
    <phoneticPr fontId="2"/>
  </si>
  <si>
    <t>高効率給湯器</t>
    <rPh sb="0" eb="1">
      <t>コウ</t>
    </rPh>
    <rPh sb="1" eb="3">
      <t>コウリツ</t>
    </rPh>
    <rPh sb="3" eb="5">
      <t>キュウトウ</t>
    </rPh>
    <rPh sb="5" eb="6">
      <t>ウツワ</t>
    </rPh>
    <phoneticPr fontId="12"/>
  </si>
  <si>
    <t>CO2削減効果　計算表　（既存機器）</t>
    <rPh sb="3" eb="7">
      <t>サクゲンコウカ</t>
    </rPh>
    <rPh sb="8" eb="10">
      <t>ケイサン</t>
    </rPh>
    <rPh sb="10" eb="11">
      <t>ヒョウ</t>
    </rPh>
    <rPh sb="13" eb="17">
      <t>キゾンキキ</t>
    </rPh>
    <phoneticPr fontId="12"/>
  </si>
  <si>
    <t>既存機器</t>
    <rPh sb="0" eb="4">
      <t>キゾンキキ</t>
    </rPh>
    <phoneticPr fontId="12"/>
  </si>
  <si>
    <t>給湯器</t>
    <phoneticPr fontId="12"/>
  </si>
  <si>
    <t>暖房</t>
    <phoneticPr fontId="12"/>
  </si>
  <si>
    <t>メーカー型番</t>
    <rPh sb="4" eb="6">
      <t>カタバン</t>
    </rPh>
    <phoneticPr fontId="12"/>
  </si>
  <si>
    <t>熱効率／エネルギー消費効率
／年間給湯保温効率</t>
    <rPh sb="0" eb="3">
      <t>ネツコウリツ</t>
    </rPh>
    <rPh sb="9" eb="13">
      <t>ショウヒコウリツ</t>
    </rPh>
    <rPh sb="19" eb="21">
      <t>ホオン</t>
    </rPh>
    <phoneticPr fontId="12"/>
  </si>
  <si>
    <t>燃料消費量</t>
  </si>
  <si>
    <t>電気</t>
    <rPh sb="0" eb="2">
      <t>デンキ</t>
    </rPh>
    <phoneticPr fontId="12"/>
  </si>
  <si>
    <t>定格消費電力</t>
    <rPh sb="0" eb="2">
      <t>テイカク</t>
    </rPh>
    <rPh sb="2" eb="4">
      <t>ショウヒ</t>
    </rPh>
    <rPh sb="4" eb="6">
      <t>デンリョク</t>
    </rPh>
    <phoneticPr fontId="12"/>
  </si>
  <si>
    <t>ｋW</t>
    <phoneticPr fontId="12"/>
  </si>
  <si>
    <t>LPG ※１</t>
    <phoneticPr fontId="12"/>
  </si>
  <si>
    <t>ガス消費量</t>
    <rPh sb="2" eb="5">
      <t>ショウヒリョウ</t>
    </rPh>
    <phoneticPr fontId="12"/>
  </si>
  <si>
    <t>W</t>
    <phoneticPr fontId="12"/>
  </si>
  <si>
    <t>灯油</t>
    <rPh sb="0" eb="2">
      <t>トウユ</t>
    </rPh>
    <phoneticPr fontId="12"/>
  </si>
  <si>
    <t>灯油消費量</t>
    <rPh sb="0" eb="5">
      <t>トウユショウヒリョウ</t>
    </rPh>
    <phoneticPr fontId="12"/>
  </si>
  <si>
    <t>L/h</t>
    <phoneticPr fontId="12"/>
  </si>
  <si>
    <t>発熱量</t>
    <rPh sb="0" eb="3">
      <t>ハツネツリョウ</t>
    </rPh>
    <phoneticPr fontId="12"/>
  </si>
  <si>
    <t>電力</t>
    <rPh sb="0" eb="2">
      <t>デンリョク</t>
    </rPh>
    <phoneticPr fontId="12"/>
  </si>
  <si>
    <t>MJ/kWh</t>
    <phoneticPr fontId="12"/>
  </si>
  <si>
    <t>LPG ※２</t>
    <phoneticPr fontId="12"/>
  </si>
  <si>
    <t>MJ/kg</t>
    <phoneticPr fontId="12"/>
  </si>
  <si>
    <t>灯油 ※３</t>
    <rPh sb="0" eb="2">
      <t>トウユ</t>
    </rPh>
    <phoneticPr fontId="12"/>
  </si>
  <si>
    <t>MJ/L</t>
    <phoneticPr fontId="12"/>
  </si>
  <si>
    <t>排出係数</t>
    <rPh sb="0" eb="4">
      <t>ハイシュツケイスウ</t>
    </rPh>
    <phoneticPr fontId="12"/>
  </si>
  <si>
    <t>電力 ※４</t>
    <rPh sb="0" eb="2">
      <t>デンリョク</t>
    </rPh>
    <phoneticPr fontId="12"/>
  </si>
  <si>
    <t>LPG ※５</t>
    <phoneticPr fontId="12"/>
  </si>
  <si>
    <t>灯油 ※５</t>
    <rPh sb="0" eb="2">
      <t>トウユ</t>
    </rPh>
    <phoneticPr fontId="12"/>
  </si>
  <si>
    <t>※１　LPGの燃料消費量は1W＝1/14kgとして算定。</t>
    <rPh sb="7" eb="12">
      <t>ネンリョウショウヒリョウ</t>
    </rPh>
    <rPh sb="25" eb="27">
      <t>サンテイ</t>
    </rPh>
    <phoneticPr fontId="12"/>
  </si>
  <si>
    <t>※２　LPG、灯油の発熱量は「日本LPガス協会　燃料の発熱量・CO2排出係数の一覧表」より使用。</t>
    <rPh sb="7" eb="9">
      <t>トウユ</t>
    </rPh>
    <rPh sb="10" eb="13">
      <t>ハツネツリョウ</t>
    </rPh>
    <rPh sb="15" eb="17">
      <t>ニホン</t>
    </rPh>
    <rPh sb="21" eb="23">
      <t>キョウカイ</t>
    </rPh>
    <rPh sb="45" eb="47">
      <t>シヨウ</t>
    </rPh>
    <phoneticPr fontId="12"/>
  </si>
  <si>
    <t>※３　電力の排出係数は「環境省　電気事業者別排出係数一覧　令和5年提出用」より使用。</t>
    <rPh sb="3" eb="5">
      <t>デンリョク</t>
    </rPh>
    <rPh sb="6" eb="10">
      <t>ハイシュツケイスウ</t>
    </rPh>
    <phoneticPr fontId="12"/>
  </si>
  <si>
    <t>※４　LPG及び灯油の排出係数は「環境省　温室効果ガス排出量算定・報告・公表制度の排出係数一覧」より使用。</t>
    <rPh sb="6" eb="7">
      <t>オヨ</t>
    </rPh>
    <rPh sb="8" eb="10">
      <t>トウユ</t>
    </rPh>
    <rPh sb="11" eb="15">
      <t>ハイシュツケイスウ</t>
    </rPh>
    <rPh sb="50" eb="52">
      <t>シヨウ</t>
    </rPh>
    <phoneticPr fontId="12"/>
  </si>
  <si>
    <t>※５　100MJの発熱量を得た際のCO2排出量を算定。</t>
    <rPh sb="9" eb="12">
      <t>ハツネツリョウ</t>
    </rPh>
    <rPh sb="13" eb="14">
      <t>エ</t>
    </rPh>
    <rPh sb="15" eb="16">
      <t>サイ</t>
    </rPh>
    <rPh sb="20" eb="23">
      <t>ハイシュツリョウ</t>
    </rPh>
    <rPh sb="24" eb="26">
      <t>サンテイ</t>
    </rPh>
    <phoneticPr fontId="12"/>
  </si>
  <si>
    <t>高効率給湯機</t>
    <rPh sb="0" eb="6">
      <t>コウコウリツキュウトウキ</t>
    </rPh>
    <phoneticPr fontId="12"/>
  </si>
  <si>
    <t>CO2削減効果　計算表　（入換後機器）</t>
    <rPh sb="3" eb="7">
      <t>サクゲンコウカ</t>
    </rPh>
    <rPh sb="8" eb="10">
      <t>ケイサン</t>
    </rPh>
    <rPh sb="10" eb="11">
      <t>ヒョウ</t>
    </rPh>
    <rPh sb="14" eb="15">
      <t>カ</t>
    </rPh>
    <rPh sb="15" eb="16">
      <t>ゴ</t>
    </rPh>
    <rPh sb="16" eb="18">
      <t>キキ</t>
    </rPh>
    <phoneticPr fontId="12"/>
  </si>
  <si>
    <t>入換後機器</t>
    <rPh sb="0" eb="2">
      <t>イレカエ</t>
    </rPh>
    <rPh sb="2" eb="3">
      <t>ゴ</t>
    </rPh>
    <rPh sb="3" eb="5">
      <t>キキ</t>
    </rPh>
    <phoneticPr fontId="12"/>
  </si>
  <si>
    <t>入換後機器</t>
    <rPh sb="1" eb="2">
      <t>カ</t>
    </rPh>
    <phoneticPr fontId="12"/>
  </si>
  <si>
    <t>エコジョーズ</t>
    <phoneticPr fontId="12"/>
  </si>
  <si>
    <t>エコキュート</t>
    <phoneticPr fontId="12"/>
  </si>
  <si>
    <t>エコフェール</t>
    <phoneticPr fontId="12"/>
  </si>
  <si>
    <t>エコワン</t>
    <phoneticPr fontId="12"/>
  </si>
  <si>
    <t>エネファーム</t>
    <phoneticPr fontId="12"/>
  </si>
  <si>
    <t>－</t>
    <phoneticPr fontId="12"/>
  </si>
  <si>
    <t>熱効率／エネルギー消費効率
※「年間給湯保温効率」があればそちらを入力</t>
    <rPh sb="0" eb="3">
      <t>ネツコウリツ</t>
    </rPh>
    <rPh sb="9" eb="13">
      <t>ショウヒコウリツ</t>
    </rPh>
    <rPh sb="20" eb="22">
      <t>ホオン</t>
    </rPh>
    <rPh sb="33" eb="35">
      <t>ニュウリョク</t>
    </rPh>
    <phoneticPr fontId="12"/>
  </si>
  <si>
    <t>発電出力</t>
    <rPh sb="0" eb="4">
      <t>ハツデンシュツリョク</t>
    </rPh>
    <phoneticPr fontId="12"/>
  </si>
  <si>
    <t>W</t>
  </si>
  <si>
    <t>発電効率（LHV）</t>
    <rPh sb="0" eb="2">
      <t>ハツデン</t>
    </rPh>
    <rPh sb="2" eb="4">
      <t>コウリツ</t>
    </rPh>
    <phoneticPr fontId="12"/>
  </si>
  <si>
    <t>％</t>
  </si>
  <si>
    <t>熱出力</t>
    <rPh sb="0" eb="3">
      <t>ネツシュツリョク</t>
    </rPh>
    <phoneticPr fontId="12"/>
  </si>
  <si>
    <t>熱回収率（LHV）</t>
    <rPh sb="0" eb="1">
      <t>ネツ</t>
    </rPh>
    <rPh sb="1" eb="3">
      <t>カイシュウ</t>
    </rPh>
    <rPh sb="3" eb="4">
      <t>リツ</t>
    </rPh>
    <phoneticPr fontId="12"/>
  </si>
  <si>
    <t>ガス消費量（LHV）</t>
    <rPh sb="2" eb="5">
      <t>ショウヒリョウ</t>
    </rPh>
    <phoneticPr fontId="12"/>
  </si>
  <si>
    <t>ｋW</t>
  </si>
  <si>
    <t>灯油 ※２</t>
    <rPh sb="0" eb="2">
      <t>トウユ</t>
    </rPh>
    <phoneticPr fontId="12"/>
  </si>
  <si>
    <t>電力 ※3</t>
    <rPh sb="0" eb="2">
      <t>デンリョク</t>
    </rPh>
    <phoneticPr fontId="12"/>
  </si>
  <si>
    <t>LPG ※4</t>
    <phoneticPr fontId="12"/>
  </si>
  <si>
    <t>灯油 ※4</t>
    <rPh sb="0" eb="2">
      <t>トウユ</t>
    </rPh>
    <phoneticPr fontId="12"/>
  </si>
  <si>
    <t>％</t>
    <phoneticPr fontId="12"/>
  </si>
  <si>
    <t>既存機器</t>
  </si>
  <si>
    <t>入替後機器</t>
  </si>
  <si>
    <r>
      <t xml:space="preserve">発電能力
</t>
    </r>
    <r>
      <rPr>
        <b/>
        <sz val="10.5"/>
        <color rgb="FFFF99FF"/>
        <rFont val="Meiryo UI"/>
        <family val="3"/>
        <charset val="128"/>
      </rPr>
      <t>（エネファームの場合のみ記入）</t>
    </r>
    <rPh sb="0" eb="4">
      <t>ハツデンノウリョク</t>
    </rPh>
    <rPh sb="13" eb="15">
      <t>バアイ</t>
    </rPh>
    <rPh sb="17" eb="19">
      <t>キニュウ</t>
    </rPh>
    <phoneticPr fontId="12"/>
  </si>
  <si>
    <r>
      <t>kg-CO</t>
    </r>
    <r>
      <rPr>
        <vertAlign val="subscript"/>
        <sz val="10.5"/>
        <color theme="1"/>
        <rFont val="Meiryo UI"/>
        <family val="3"/>
        <charset val="128"/>
      </rPr>
      <t>2</t>
    </r>
    <r>
      <rPr>
        <sz val="10.5"/>
        <color theme="1"/>
        <rFont val="Meiryo UI"/>
        <family val="3"/>
        <charset val="128"/>
      </rPr>
      <t>/ｋWｈ</t>
    </r>
    <phoneticPr fontId="12"/>
  </si>
  <si>
    <r>
      <t>kg‐CO</t>
    </r>
    <r>
      <rPr>
        <vertAlign val="subscript"/>
        <sz val="10.5"/>
        <color theme="1"/>
        <rFont val="Meiryo UI"/>
        <family val="3"/>
        <charset val="128"/>
      </rPr>
      <t>2</t>
    </r>
    <r>
      <rPr>
        <sz val="10.5"/>
        <color theme="1"/>
        <rFont val="Meiryo UI"/>
        <family val="3"/>
        <charset val="128"/>
      </rPr>
      <t>/ｋWｈ</t>
    </r>
    <phoneticPr fontId="12"/>
  </si>
  <si>
    <r>
      <t>kg-CO</t>
    </r>
    <r>
      <rPr>
        <vertAlign val="subscript"/>
        <sz val="10.5"/>
        <color theme="1"/>
        <rFont val="Meiryo UI"/>
        <family val="3"/>
        <charset val="128"/>
      </rPr>
      <t>2</t>
    </r>
    <r>
      <rPr>
        <sz val="10.5"/>
        <color theme="1"/>
        <rFont val="Meiryo UI"/>
        <family val="3"/>
        <charset val="128"/>
      </rPr>
      <t>/ｋｇ</t>
    </r>
    <phoneticPr fontId="12"/>
  </si>
  <si>
    <r>
      <t>kg‐CO</t>
    </r>
    <r>
      <rPr>
        <vertAlign val="subscript"/>
        <sz val="10.5"/>
        <color theme="1"/>
        <rFont val="Meiryo UI"/>
        <family val="3"/>
        <charset val="128"/>
      </rPr>
      <t>2</t>
    </r>
    <r>
      <rPr>
        <sz val="10.5"/>
        <color theme="1"/>
        <rFont val="Meiryo UI"/>
        <family val="3"/>
        <charset val="128"/>
      </rPr>
      <t>/L</t>
    </r>
    <phoneticPr fontId="12"/>
  </si>
  <si>
    <r>
      <t>CO</t>
    </r>
    <r>
      <rPr>
        <b/>
        <vertAlign val="subscript"/>
        <sz val="10.5"/>
        <color theme="0"/>
        <rFont val="Meiryo UI"/>
        <family val="3"/>
        <charset val="128"/>
      </rPr>
      <t>2</t>
    </r>
    <r>
      <rPr>
        <b/>
        <sz val="10.5"/>
        <color theme="0"/>
        <rFont val="Meiryo UI"/>
        <family val="3"/>
        <charset val="128"/>
      </rPr>
      <t>排出量 ※5</t>
    </r>
    <rPh sb="3" eb="6">
      <t>ハイシュツリョウ</t>
    </rPh>
    <phoneticPr fontId="12"/>
  </si>
  <si>
    <r>
      <t>kg‐CO</t>
    </r>
    <r>
      <rPr>
        <vertAlign val="subscript"/>
        <sz val="10.5"/>
        <color theme="1"/>
        <rFont val="Meiryo UI"/>
        <family val="3"/>
        <charset val="128"/>
      </rPr>
      <t>2</t>
    </r>
    <r>
      <rPr>
        <sz val="10.5"/>
        <color theme="1"/>
        <rFont val="Meiryo UI"/>
        <family val="3"/>
        <charset val="128"/>
      </rPr>
      <t>/h</t>
    </r>
    <phoneticPr fontId="12"/>
  </si>
  <si>
    <r>
      <t>（エネファーム：入替前CO</t>
    </r>
    <r>
      <rPr>
        <b/>
        <vertAlign val="subscript"/>
        <sz val="10.5"/>
        <color theme="0"/>
        <rFont val="Meiryo UI"/>
        <family val="3"/>
        <charset val="128"/>
      </rPr>
      <t>2</t>
    </r>
    <r>
      <rPr>
        <b/>
        <sz val="10.5"/>
        <color theme="0"/>
        <rFont val="Meiryo UI"/>
        <family val="3"/>
        <charset val="128"/>
      </rPr>
      <t>排出量 ）</t>
    </r>
    <rPh sb="8" eb="11">
      <t>イレカエマエ</t>
    </rPh>
    <rPh sb="14" eb="17">
      <t>ハイシュツリョウ</t>
    </rPh>
    <phoneticPr fontId="12"/>
  </si>
  <si>
    <r>
      <t>CO</t>
    </r>
    <r>
      <rPr>
        <b/>
        <vertAlign val="subscript"/>
        <sz val="10.5"/>
        <color theme="0"/>
        <rFont val="Meiryo UI"/>
        <family val="3"/>
        <charset val="128"/>
      </rPr>
      <t>2</t>
    </r>
    <r>
      <rPr>
        <b/>
        <sz val="10.5"/>
        <color theme="0"/>
        <rFont val="Meiryo UI"/>
        <family val="3"/>
        <charset val="128"/>
      </rPr>
      <t>削減効果　（A-B）/A</t>
    </r>
    <r>
      <rPr>
        <b/>
        <u/>
        <sz val="10.5"/>
        <color theme="0"/>
        <rFont val="Meiryo UI"/>
        <family val="3"/>
        <charset val="128"/>
      </rPr>
      <t xml:space="preserve">
</t>
    </r>
    <r>
      <rPr>
        <b/>
        <u/>
        <sz val="10.5"/>
        <color rgb="FFFF99FF"/>
        <rFont val="Meiryo UI"/>
        <family val="3"/>
        <charset val="128"/>
      </rPr>
      <t>※30％以上であること</t>
    </r>
    <rPh sb="3" eb="7">
      <t>サクゲンコウカ</t>
    </rPh>
    <phoneticPr fontId="12"/>
  </si>
  <si>
    <r>
      <t>CO</t>
    </r>
    <r>
      <rPr>
        <b/>
        <vertAlign val="subscript"/>
        <sz val="10.5"/>
        <color theme="0"/>
        <rFont val="Meiryo UI"/>
        <family val="3"/>
        <charset val="128"/>
      </rPr>
      <t>2</t>
    </r>
    <r>
      <rPr>
        <b/>
        <sz val="10.5"/>
        <color theme="0"/>
        <rFont val="Meiryo UI"/>
        <family val="3"/>
        <charset val="128"/>
      </rPr>
      <t>排出量（電気） ※６</t>
    </r>
    <rPh sb="3" eb="6">
      <t>ハイシュツリョウ</t>
    </rPh>
    <rPh sb="7" eb="9">
      <t>デンキ</t>
    </rPh>
    <phoneticPr fontId="12"/>
  </si>
  <si>
    <r>
      <t>CO</t>
    </r>
    <r>
      <rPr>
        <b/>
        <vertAlign val="subscript"/>
        <sz val="10.5"/>
        <color theme="0"/>
        <rFont val="Meiryo UI"/>
        <family val="3"/>
        <charset val="128"/>
      </rPr>
      <t>2</t>
    </r>
    <r>
      <rPr>
        <b/>
        <sz val="10.5"/>
        <color theme="0"/>
        <rFont val="Meiryo UI"/>
        <family val="3"/>
        <charset val="128"/>
      </rPr>
      <t>排出量 （ガス）※６</t>
    </r>
    <rPh sb="3" eb="6">
      <t>ハイシュツリョウ</t>
    </rPh>
    <phoneticPr fontId="12"/>
  </si>
  <si>
    <r>
      <t>CO</t>
    </r>
    <r>
      <rPr>
        <b/>
        <vertAlign val="subscript"/>
        <sz val="10.5"/>
        <color theme="0"/>
        <rFont val="Meiryo UI"/>
        <family val="3"/>
        <charset val="128"/>
      </rPr>
      <t>2</t>
    </r>
    <r>
      <rPr>
        <b/>
        <sz val="10.5"/>
        <color theme="0"/>
        <rFont val="Meiryo UI"/>
        <family val="3"/>
        <charset val="128"/>
      </rPr>
      <t>排出量（灯油） ※６</t>
    </r>
    <rPh sb="3" eb="6">
      <t>ハイシュツリョウ</t>
    </rPh>
    <rPh sb="7" eb="9">
      <t>トウユ</t>
    </rPh>
    <phoneticPr fontId="12"/>
  </si>
  <si>
    <r>
      <t>CO</t>
    </r>
    <r>
      <rPr>
        <b/>
        <vertAlign val="subscript"/>
        <sz val="10.5"/>
        <color theme="0"/>
        <rFont val="Meiryo UI"/>
        <family val="3"/>
        <charset val="128"/>
      </rPr>
      <t>2</t>
    </r>
    <r>
      <rPr>
        <b/>
        <sz val="10.5"/>
        <color theme="0"/>
        <rFont val="Meiryo UI"/>
        <family val="3"/>
        <charset val="128"/>
      </rPr>
      <t>排出量</t>
    </r>
    <rPh sb="3" eb="6">
      <t>ハイシュツリョウ</t>
    </rPh>
    <phoneticPr fontId="12"/>
  </si>
  <si>
    <t>1/2</t>
    <phoneticPr fontId="2"/>
  </si>
  <si>
    <t>2/2</t>
    <phoneticPr fontId="2"/>
  </si>
  <si>
    <t>　鹿追町地域脱炭素移行・再エネ推進重点対策加速化事業補助金交付要綱第１０条に基づき、添付書類を添えて下記のとおり、交付決定前に事業着手しますので届け出ます。
  なお、本件について交付の決定がなされなかった場合においても異議は申し立てません。</t>
    <phoneticPr fontId="2"/>
  </si>
  <si>
    <t>氏　名</t>
    <phoneticPr fontId="2"/>
  </si>
  <si>
    <t>財産処分承認申請書（一般住宅用：高効率給湯器）</t>
    <phoneticPr fontId="2"/>
  </si>
  <si>
    <t>返納申出書（一般住宅用：高効率給湯器）</t>
    <phoneticPr fontId="2"/>
  </si>
  <si>
    <t>号で交付決定通知を受けた鹿追町地域</t>
    <phoneticPr fontId="2"/>
  </si>
  <si>
    <t>脱炭素移行・再エネ推進重点対策加速化事業補助金について、申請内容の変更のため、鹿追町地域脱炭素移行・再エネ推進重点対策加速化事業交付要綱第１１条の規定により、関係書類を添えて下記のとおり申請します。</t>
    <phoneticPr fontId="2"/>
  </si>
  <si>
    <t>誓約書</t>
    <rPh sb="0" eb="3">
      <t>セイヤクショ</t>
    </rPh>
    <phoneticPr fontId="2"/>
  </si>
  <si>
    <t xml:space="preserve">  鹿追町地域脱炭素移行・再エネ推進重点対策加速化事業補助金を受けるにあたり、下記の事項について誓約します。</t>
    <phoneticPr fontId="4"/>
  </si>
  <si>
    <t>対象設備は、未使用品であること。（中古品は対象外とする。）</t>
  </si>
  <si>
    <t>対象設備は、性能の保証、設置後サポート等がメーカー等によって確保されていること。</t>
  </si>
  <si>
    <t>対象設備は、各種法令に遵守した設備であること。</t>
  </si>
  <si>
    <t>設置した対象設備を鹿追町外に移さないこと。</t>
  </si>
  <si>
    <t>設置者が鹿追町税を滞納しないこと。また、鹿追町以外の者は、現に住所を有する市町村税を滞納しないこと。</t>
  </si>
  <si>
    <t>自己が所有しない住宅・事務所等に対象設備を設置し、当該住宅・事務所等の所有者及び補助対象者が変更される際は町長報告すること。</t>
  </si>
  <si>
    <t>太陽光発電設備については、再エネ特措法に基づく固定価格買取制度（FIT）の認定又はFIP制度の認定を取得しないこと。</t>
  </si>
  <si>
    <t>太陽光発電設備については、第三者所有型である電力購入契約（PPA)又はリース契約しないこと。</t>
  </si>
  <si>
    <t>地域住民や地域の自治体と適切なコミュニケーションを図り、地域住民に十分配慮して事業を実施するよう努めること。</t>
  </si>
  <si>
    <t>関係法令及び条例の規定に従い、土地開発等の設計・施工を行うこと。</t>
  </si>
  <si>
    <t>接続契約を締結している一般送配電事業者又は特定送配電事業者から国が定める出力制御の指針に基づいた出力制御の要請を受けたときは、適切な方法により協力すること。</t>
  </si>
  <si>
    <t>防災、環境保全、景観保全を考慮し交付対象設備の設計を行うよう努めること。</t>
  </si>
  <si>
    <t>20kW以上の太陽光発電設備を設置する場合は、発電設備を囲う柵塀を設置し、柵塀等の外側の見えやすい場所に標識（交付対象事業者の名称・代表者氏名・住所・連絡先電話番号、保守点検責任者の名称・氏名・住所・連絡先電話番号、運転開始年月日、本交付金により設置した旨を記載したもの）を掲示すること。</t>
  </si>
  <si>
    <t>電気事業法の規定に基づく技術基準適合義務、立入検査、報告徴収に対する資料の提出に対応する為、発電設備の設計図書や竣工試験データを含む完成図書を作成し、適切な方法で管理及び保存すること。</t>
  </si>
  <si>
    <t>対象設備の支払い又は工事完了から３０日以内（廃止の承認を受けたときを含む。）、又は当該年度２月１０日のいずれか早い 日までに必要書類を町長に提出すること。</t>
  </si>
  <si>
    <t>対象設備は、法定耐用年数を経過するまで、この補助金交付の目的に反した使用、売却、譲渡、交換、取り壊し（廃棄を含む）、貸し付け又は担保に供しないこと。ただし、災害等の自己の責めに帰さない事由で対象設備を処分する場合等、予め町長の承認を得た場合はこの限りではない。</t>
  </si>
  <si>
    <t>対象設備の法定耐用年数を経過するまでの間、本補助事業により取得した温室効果ガス排出削減効果についてJ－クレジット制度等への登録をしないこと。</t>
  </si>
  <si>
    <t>一般住宅は30％以上、事務所が50％以上の自家消費率を敷地内で自ら消費すること。このため、環境省への実績値の報告等を目的として、法定耐用年数を経過するまでの間、発電量等の把握に関し、町にデータ等の提供をすること。また、今後町が発電量等の計測機器及び通信機器一式を設置する際は、これを認めること。</t>
  </si>
  <si>
    <t>対象設備は善良な管理者の注意をもって管理するとともに、その効率的な運用を図ること。（※設備の設置後、適切な保守点検及び維持管理を実施すること。）</t>
  </si>
  <si>
    <t>関係法令及び条例の規定に従い、対象設備を処分すること。</t>
  </si>
  <si>
    <t>10kW以上の太陽光発電設備の解体・撤去等にかかる費用について、「廃棄等費用積立ガイドライン」（資源エネルギー庁）を参考に、必要な経費を算定し、積立等の方法により確保する計画を策定し、その計画に従い適切な経費の積立等を行い、発電事業の終了時において、適切な廃棄・リサイクルを実施すること。</t>
  </si>
  <si>
    <t>10kW未満の太陽光発電設備の場合は、「事業計画策定ガイドライン（太陽光発電事業者）」（資源エネルギー庁）第5節で述べられている通り、必要な経費を見込んだ事業計画を策定するように努めつつ、適切な廃棄・リサイクルを実施すること。</t>
  </si>
  <si>
    <t>蓄電池については、必要な経費を見込んだ事業計画を策定するように努めること。使用済み蓄電池を適切に廃棄、又は回収する方法について登録対象機器の添付書類に明記されていること、又は蓄電池部分が分離されるものについては、蓄電池分の添付書類に明記されており、これらに準じた適切な廃棄・リサイクルを実施すること。</t>
  </si>
  <si>
    <t>地域脱炭素移行・再エネ推進交付金　実施要領（令和５年１月１３日　環地域事発第２３０１１３１号）の重点対策加速化事業の交付要件を満たすこと。</t>
  </si>
  <si>
    <t>税込金額にて補助金を申請する場合、事業者等の区分や課税方式に応じ、消費税のうち補助事業に掛かった経費の控除対象仕入税額部分は返還が必要になる。消費税の確定申告後、概ね１カ月以内にこれに応じること。</t>
  </si>
  <si>
    <t>令和　　年　　月　　日</t>
    <rPh sb="0" eb="2">
      <t>レイワ</t>
    </rPh>
    <rPh sb="4" eb="5">
      <t>ネン</t>
    </rPh>
    <rPh sb="7" eb="8">
      <t>ガツ</t>
    </rPh>
    <rPh sb="10" eb="11">
      <t>ニチ</t>
    </rPh>
    <phoneticPr fontId="2"/>
  </si>
  <si>
    <t>名　前</t>
    <rPh sb="0" eb="1">
      <t>ナ</t>
    </rPh>
    <rPh sb="2" eb="3">
      <t>マエ</t>
    </rPh>
    <phoneticPr fontId="2"/>
  </si>
  <si>
    <t>住　所</t>
    <rPh sb="0" eb="1">
      <t>ジュウ</t>
    </rPh>
    <rPh sb="2" eb="3">
      <t>ショ</t>
    </rPh>
    <phoneticPr fontId="2"/>
  </si>
  <si>
    <t>電話番号</t>
    <rPh sb="0" eb="4">
      <t>デンワバンゴウ</t>
    </rPh>
    <phoneticPr fontId="2"/>
  </si>
  <si>
    <t>第７号 変更等承認申請書②</t>
  </si>
  <si>
    <t>ヒートポンプ給湯器の熱効率（一次エネルギー換算値）＝
　年間給湯保温効率×3.6（MJ/kWh）／省エネ法における電気から熱量への換算値9.418(MJ/kWh)
　年間給湯保温効率（JIS）=1年間で使用する給湯とふろ保温に係る熱量÷1年間で必要な消費電力量</t>
    <phoneticPr fontId="12"/>
  </si>
  <si>
    <t>号で交付決定のあった補助事業について下記のと</t>
    <phoneticPr fontId="2"/>
  </si>
  <si>
    <t>おり次年度に繰り越したいので、鹿追町地域脱炭素移行・再エネ推進重点対策加速化事業補助金交付要綱第１１条第２項の規定により申請します。</t>
    <phoneticPr fontId="2"/>
  </si>
  <si>
    <t>号で交付決定のあった補助事業について下記の理由</t>
    <phoneticPr fontId="2"/>
  </si>
  <si>
    <t>により中止したいので、鹿追町地域脱炭素移行・再エネ推進重点対策加速化事業要綱第１１条の規定により承認を申請します。</t>
    <phoneticPr fontId="2"/>
  </si>
  <si>
    <t>号で交付決定を受けた鹿追町地域脱</t>
    <phoneticPr fontId="2"/>
  </si>
  <si>
    <t>炭素移行・再エネ推進重点対策加速化事業補助金対象設備の設置が完了したので、次のとおり報告します。</t>
    <phoneticPr fontId="2"/>
  </si>
  <si>
    <t>号で交付決定を受けた補助金について、</t>
    <phoneticPr fontId="2"/>
  </si>
  <si>
    <t>鹿追町地域脱炭素移行・再エネ推進重点対策加速化事業要綱第１５条の規定に基づき下記のとおり請求します。</t>
    <phoneticPr fontId="2"/>
  </si>
  <si>
    <t>日付け第</t>
    <rPh sb="0" eb="1">
      <t>ニチ</t>
    </rPh>
    <rPh sb="1" eb="2">
      <t>ヅ</t>
    </rPh>
    <phoneticPr fontId="2"/>
  </si>
  <si>
    <t>《 給湯 》</t>
    <rPh sb="2" eb="4">
      <t>キュウトウ</t>
    </rPh>
    <phoneticPr fontId="12"/>
  </si>
  <si>
    <t>《 暖房 》</t>
    <rPh sb="2" eb="4">
      <t>ダンボウ</t>
    </rPh>
    <phoneticPr fontId="12"/>
  </si>
  <si>
    <t>既存機器全体写真</t>
    <phoneticPr fontId="2"/>
  </si>
  <si>
    <t>既存機器品番写真</t>
    <rPh sb="4" eb="6">
      <t>ヒンバン</t>
    </rPh>
    <phoneticPr fontId="2"/>
  </si>
  <si>
    <t>※鮮明に撮影して下さい。（品番等、写りらない場合は再提出になりますのでご注意下さい。）</t>
    <rPh sb="1" eb="3">
      <t>センメイ</t>
    </rPh>
    <rPh sb="4" eb="6">
      <t>サツエイ</t>
    </rPh>
    <rPh sb="8" eb="9">
      <t>クダ</t>
    </rPh>
    <rPh sb="13" eb="15">
      <t>ヒンバン</t>
    </rPh>
    <rPh sb="15" eb="16">
      <t>ナド</t>
    </rPh>
    <rPh sb="17" eb="18">
      <t>ウツ</t>
    </rPh>
    <rPh sb="22" eb="24">
      <t>バアイ</t>
    </rPh>
    <rPh sb="25" eb="28">
      <t>サイテイシュツ</t>
    </rPh>
    <rPh sb="36" eb="39">
      <t>チュウイクダ</t>
    </rPh>
    <phoneticPr fontId="2"/>
  </si>
  <si>
    <r>
      <rPr>
        <u/>
        <sz val="10"/>
        <color theme="10"/>
        <rFont val="ＭＳ Ｐゴシック"/>
        <family val="1"/>
        <charset val="128"/>
      </rPr>
      <t>既存機器写真</t>
    </r>
    <rPh sb="4" eb="6">
      <t>シャシン</t>
    </rPh>
    <phoneticPr fontId="2"/>
  </si>
  <si>
    <t>入替後機器　全体写真</t>
    <rPh sb="0" eb="3">
      <t>イレカエゴ</t>
    </rPh>
    <phoneticPr fontId="2"/>
  </si>
  <si>
    <t>入替後機器　室外機写真</t>
    <rPh sb="0" eb="3">
      <t>イレカエゴ</t>
    </rPh>
    <rPh sb="6" eb="9">
      <t>シツガイキ</t>
    </rPh>
    <phoneticPr fontId="2"/>
  </si>
  <si>
    <r>
      <rPr>
        <u/>
        <sz val="10"/>
        <color theme="10"/>
        <rFont val="ＭＳ Ｐゴシック"/>
        <family val="1"/>
        <charset val="128"/>
      </rPr>
      <t>入替後機器写真</t>
    </r>
    <rPh sb="5" eb="7">
      <t>シャシン</t>
    </rPh>
    <phoneticPr fontId="2"/>
  </si>
  <si>
    <t>※この用紙に上手く貼り付けられない場合は別用紙でご提出下さい。</t>
    <phoneticPr fontId="2"/>
  </si>
  <si>
    <t>申請区分</t>
  </si>
  <si>
    <t>申請者名</t>
  </si>
  <si>
    <t>交付申請日</t>
    <rPh sb="0" eb="5">
      <t>コウフシンセイビ</t>
    </rPh>
    <phoneticPr fontId="2"/>
  </si>
  <si>
    <t>事業着手日</t>
    <rPh sb="0" eb="5">
      <t>ジギョウチャクシュビ</t>
    </rPh>
    <phoneticPr fontId="2"/>
  </si>
  <si>
    <t>交付決定日</t>
  </si>
  <si>
    <t>交付決定時</t>
  </si>
  <si>
    <t>実績報告時</t>
  </si>
  <si>
    <t>太陽光発電(屋根・野立)(交付)総工費</t>
  </si>
  <si>
    <t>太陽光発電(屋根・野立)(実績)総工費</t>
  </si>
  <si>
    <t>太陽光発電(屋根・野立)(交付)補助対象経費</t>
  </si>
  <si>
    <t>太陽光発電(屋根・野立)(実績)補助対象経費</t>
  </si>
  <si>
    <t>太陽光発電(屋根・野立)(交付)補助金算定額</t>
  </si>
  <si>
    <t>太陽光発電(屋根・野立)(実績)補助金算定額</t>
  </si>
  <si>
    <t>太陽光発電(カーポート)(交付)総工費</t>
  </si>
  <si>
    <t>太陽光発電(カーポート)(実績)総工費</t>
  </si>
  <si>
    <t>太陽光発電(カーポート)(交付)補助対象経費</t>
  </si>
  <si>
    <t>太陽光発電(カーポート)(実績)補助対象経費</t>
  </si>
  <si>
    <t>太陽光発電(カーポート)(交付)補助金算定額</t>
  </si>
  <si>
    <t>太陽光発電(カーポート)(実績)補助金算定額</t>
  </si>
  <si>
    <t>蓄電池(交付)総工費</t>
  </si>
  <si>
    <t>蓄電池(実績)総工費</t>
  </si>
  <si>
    <t>蓄電池(交付)補助対象経費</t>
  </si>
  <si>
    <t>蓄電池(実績)補助対象経費</t>
  </si>
  <si>
    <t>蓄電池(交付)補助金算定額</t>
  </si>
  <si>
    <t>蓄電池(実績)補助金算定額</t>
  </si>
  <si>
    <t>エネマネ(交付)総工費</t>
  </si>
  <si>
    <t>エネマネ(実績)総工費</t>
  </si>
  <si>
    <t>エネマネ(交付)補助対象経費</t>
  </si>
  <si>
    <t>エネマネ(実績)補助対象経費</t>
  </si>
  <si>
    <t>エネマネ(交付)補助金算定額</t>
  </si>
  <si>
    <t>エネマネ(実績)補助金算定額</t>
  </si>
  <si>
    <t>高効率給湯(交付)総工費</t>
  </si>
  <si>
    <t>高効率給湯(実績)総工費</t>
  </si>
  <si>
    <t>高効率給湯(交付)補助対象経費</t>
  </si>
  <si>
    <t>高効率給湯(実績)補助対象経費</t>
  </si>
  <si>
    <t>高効率給湯(交付)補助金算定額</t>
  </si>
  <si>
    <t>高効率給湯(実績)補助金算定額</t>
  </si>
  <si>
    <t>太陽熱(交付)総工費</t>
  </si>
  <si>
    <t>太陽熱(実績)総工費</t>
  </si>
  <si>
    <t>太陽熱(交付)補助対象経費</t>
  </si>
  <si>
    <t>太陽熱(実績)補助対象経費</t>
  </si>
  <si>
    <t>太陽熱(交付)補助金算定額</t>
  </si>
  <si>
    <t>太陽熱(実績)補助金算定額</t>
  </si>
  <si>
    <t>断熱改修(交付)総工費</t>
  </si>
  <si>
    <t>断熱改修(実績)総工費</t>
  </si>
  <si>
    <t>断熱改修(交付)補助対象経費</t>
  </si>
  <si>
    <t>断熱改修(実績)補助対象経費</t>
  </si>
  <si>
    <t>断熱改修(交付)補助金算定額</t>
  </si>
  <si>
    <t>断熱改修(実績)補助金算定額</t>
  </si>
  <si>
    <t>実績報告日</t>
  </si>
  <si>
    <t>額の確定日</t>
  </si>
  <si>
    <t>額の決定額</t>
  </si>
  <si>
    <t>補助金の支払日</t>
  </si>
  <si>
    <t>補助金の支払額</t>
  </si>
  <si>
    <t>屋根・野立（交付）</t>
    <rPh sb="0" eb="2">
      <t>ヤネ</t>
    </rPh>
    <rPh sb="3" eb="5">
      <t>ノダ</t>
    </rPh>
    <phoneticPr fontId="2"/>
  </si>
  <si>
    <t>総事業費(交付)</t>
    <rPh sb="5" eb="7">
      <t>コウフ</t>
    </rPh>
    <phoneticPr fontId="2"/>
  </si>
  <si>
    <t>補助対象事業費（交付）</t>
    <rPh sb="8" eb="10">
      <t>コウフ</t>
    </rPh>
    <phoneticPr fontId="2"/>
  </si>
  <si>
    <t>申　請　者</t>
    <rPh sb="0" eb="1">
      <t>サル</t>
    </rPh>
    <rPh sb="2" eb="3">
      <t>ショウ</t>
    </rPh>
    <rPh sb="4" eb="5">
      <t>モノ</t>
    </rPh>
    <phoneticPr fontId="4"/>
  </si>
  <si>
    <t>署　名</t>
    <rPh sb="0" eb="1">
      <t>ショ</t>
    </rPh>
    <rPh sb="2" eb="3">
      <t>ナ</t>
    </rPh>
    <phoneticPr fontId="4"/>
  </si>
  <si>
    <t>施工業者
（代理申請者）</t>
    <rPh sb="0" eb="4">
      <t>セコウギョウシャ</t>
    </rPh>
    <rPh sb="6" eb="8">
      <t>ダイリ</t>
    </rPh>
    <rPh sb="8" eb="11">
      <t>シンセイシャ</t>
    </rPh>
    <phoneticPr fontId="4"/>
  </si>
  <si>
    <t>受取人</t>
    <rPh sb="0" eb="3">
      <t>ウケトリニン</t>
    </rPh>
    <phoneticPr fontId="4"/>
  </si>
  <si>
    <t>　</t>
  </si>
  <si>
    <t>別紙１３－１</t>
    <rPh sb="0" eb="2">
      <t>ベッシ</t>
    </rPh>
    <phoneticPr fontId="2"/>
  </si>
  <si>
    <t>補助金支払委任状</t>
    <rPh sb="0" eb="3">
      <t>ホジョキン</t>
    </rPh>
    <rPh sb="3" eb="5">
      <t>シハライ</t>
    </rPh>
    <rPh sb="5" eb="8">
      <t>イニンジョウ</t>
    </rPh>
    <phoneticPr fontId="2"/>
  </si>
  <si>
    <t>号で交付決定を受けた補助金の支払いに</t>
    <rPh sb="14" eb="16">
      <t>シハライ</t>
    </rPh>
    <phoneticPr fontId="2"/>
  </si>
  <si>
    <t>ついて、下記の通り鹿追町へ委任します。</t>
    <rPh sb="4" eb="6">
      <t>カキ</t>
    </rPh>
    <rPh sb="7" eb="8">
      <t>トオ</t>
    </rPh>
    <rPh sb="9" eb="12">
      <t>シカオイチョウ</t>
    </rPh>
    <rPh sb="13" eb="15">
      <t>イニン</t>
    </rPh>
    <phoneticPr fontId="2"/>
  </si>
  <si>
    <t>受取人</t>
    <rPh sb="0" eb="3">
      <t>ウケトリニン</t>
    </rPh>
    <phoneticPr fontId="2"/>
  </si>
  <si>
    <t>施工業者名
（代理申請者）</t>
    <rPh sb="0" eb="4">
      <t>セコウギョウシャ</t>
    </rPh>
    <rPh sb="4" eb="5">
      <t>メイ</t>
    </rPh>
    <rPh sb="7" eb="12">
      <t>ダイリシンセイシャ</t>
    </rPh>
    <phoneticPr fontId="4"/>
  </si>
  <si>
    <t>別紙１３－２</t>
    <rPh sb="0" eb="2">
      <t>ベッシ</t>
    </rPh>
    <phoneticPr fontId="2"/>
  </si>
  <si>
    <t>概算払に関わる誓約書</t>
    <rPh sb="0" eb="3">
      <t>ガイサンバラ</t>
    </rPh>
    <rPh sb="4" eb="5">
      <t>カカ</t>
    </rPh>
    <rPh sb="7" eb="10">
      <t>セイヤクショ</t>
    </rPh>
    <phoneticPr fontId="2"/>
  </si>
  <si>
    <t xml:space="preserve">  鹿追町地域脱炭素移行・再エネ推進重点対策加速化事業補助金の概算払を受けるにあたり、下記の事項について誓約します。</t>
    <rPh sb="31" eb="34">
      <t>ガイサンバラ</t>
    </rPh>
    <phoneticPr fontId="4"/>
  </si>
  <si>
    <t>（代理申請者）
施工業者</t>
    <rPh sb="8" eb="10">
      <t>セコウ</t>
    </rPh>
    <rPh sb="10" eb="12">
      <t>ギョウシャ</t>
    </rPh>
    <phoneticPr fontId="4"/>
  </si>
  <si>
    <t>代理申請者</t>
    <rPh sb="0" eb="2">
      <t>ダイリ</t>
    </rPh>
    <rPh sb="2" eb="5">
      <t>シンセイシャ</t>
    </rPh>
    <phoneticPr fontId="4"/>
  </si>
  <si>
    <r>
      <rPr>
        <u/>
        <sz val="10"/>
        <color theme="10"/>
        <rFont val="ＭＳ Ｐゴシック"/>
        <family val="1"/>
        <charset val="128"/>
      </rPr>
      <t>別紙</t>
    </r>
    <r>
      <rPr>
        <u/>
        <sz val="10"/>
        <color theme="10"/>
        <rFont val="Times New Roman"/>
        <family val="1"/>
      </rPr>
      <t xml:space="preserve">13-1 </t>
    </r>
    <r>
      <rPr>
        <u/>
        <sz val="10"/>
        <color theme="10"/>
        <rFont val="ＭＳ Ｐゴシック"/>
        <family val="1"/>
        <charset val="128"/>
      </rPr>
      <t>概算払に関わる支払委任状</t>
    </r>
    <phoneticPr fontId="2"/>
  </si>
  <si>
    <r>
      <rPr>
        <u/>
        <sz val="10"/>
        <color theme="10"/>
        <rFont val="ＭＳ Ｐゴシック"/>
        <family val="1"/>
        <charset val="128"/>
      </rPr>
      <t>別紙</t>
    </r>
    <r>
      <rPr>
        <u/>
        <sz val="10"/>
        <color theme="10"/>
        <rFont val="Times New Roman"/>
        <family val="1"/>
      </rPr>
      <t xml:space="preserve">13-2 </t>
    </r>
    <r>
      <rPr>
        <u/>
        <sz val="10"/>
        <color theme="10"/>
        <rFont val="ＭＳ Ｐゴシック"/>
        <family val="1"/>
        <charset val="128"/>
      </rPr>
      <t>誓約書</t>
    </r>
    <phoneticPr fontId="2"/>
  </si>
  <si>
    <t>概算払受付日</t>
    <rPh sb="0" eb="3">
      <t>ガイサンバラ</t>
    </rPh>
    <rPh sb="3" eb="6">
      <t>ウケツケビ</t>
    </rPh>
    <phoneticPr fontId="2"/>
  </si>
  <si>
    <t>概算払による補助金を受領した翌日から起算し、7日以内に施工業者に対して補助金分全額を支払います。</t>
    <rPh sb="0" eb="2">
      <t>ガイサン</t>
    </rPh>
    <rPh sb="2" eb="3">
      <t>ハラ</t>
    </rPh>
    <rPh sb="42" eb="44">
      <t>シハラ</t>
    </rPh>
    <phoneticPr fontId="4"/>
  </si>
  <si>
    <t>概算払による補助金を領収した翌日から起算し、７日以内に鹿追町に対してその領収書の写しを提出します。</t>
    <rPh sb="0" eb="3">
      <t>ガイサンバラ</t>
    </rPh>
    <rPh sb="6" eb="9">
      <t>ホジョキン</t>
    </rPh>
    <rPh sb="10" eb="12">
      <t>リョウシュウ</t>
    </rPh>
    <rPh sb="14" eb="16">
      <t>ヨクジツ</t>
    </rPh>
    <phoneticPr fontId="4"/>
  </si>
  <si>
    <t>繰越申請もしくは実績報告が認められなかった場合は、速やかに鹿追町に全額補助金を返還します。</t>
    <rPh sb="0" eb="4">
      <t>クリコシシンセイ</t>
    </rPh>
    <rPh sb="8" eb="12">
      <t>ジッセキホウコク</t>
    </rPh>
    <rPh sb="13" eb="14">
      <t>ミト</t>
    </rPh>
    <rPh sb="21" eb="23">
      <t>バアイ</t>
    </rPh>
    <rPh sb="25" eb="26">
      <t>スミ</t>
    </rPh>
    <rPh sb="29" eb="32">
      <t>シカオイチョウ</t>
    </rPh>
    <rPh sb="33" eb="35">
      <t>ゼンガク</t>
    </rPh>
    <rPh sb="35" eb="38">
      <t>ホジョキン</t>
    </rPh>
    <rPh sb="39" eb="41">
      <t>ヘンカン</t>
    </rPh>
    <phoneticPr fontId="4"/>
  </si>
  <si>
    <t>第２号 誓約書</t>
  </si>
  <si>
    <t>別記第２号様式</t>
    <rPh sb="0" eb="2">
      <t>ベッキ</t>
    </rPh>
    <rPh sb="2" eb="3">
      <t>ダイ</t>
    </rPh>
    <rPh sb="4" eb="5">
      <t>ゴウ</t>
    </rPh>
    <rPh sb="5" eb="7">
      <t>ヨウシキ</t>
    </rPh>
    <phoneticPr fontId="2"/>
  </si>
  <si>
    <t>入替後機器　品番写真(室内機)</t>
    <rPh sb="0" eb="3">
      <t>イレカエゴ</t>
    </rPh>
    <rPh sb="6" eb="8">
      <t>ヒンバン</t>
    </rPh>
    <rPh sb="11" eb="14">
      <t>シツナイキ</t>
    </rPh>
    <phoneticPr fontId="2"/>
  </si>
  <si>
    <t>入替後機器　品番写真(室外機)</t>
    <rPh sb="0" eb="3">
      <t>イレカエゴ</t>
    </rPh>
    <rPh sb="6" eb="8">
      <t>ヒンバン</t>
    </rPh>
    <rPh sb="11" eb="14">
      <t>シツガイキ</t>
    </rPh>
    <phoneticPr fontId="2"/>
  </si>
  <si>
    <t>当補助金は、環境省の地域脱炭素移行・再エネ推進交付金（重点対策加速化事業）を財源としているため、補助対象が重複する他の補助金等を併用しないこと。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</si>
</sst>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00_ "/>
    <numFmt numFmtId="178" formatCode="0.0"/>
    <numFmt numFmtId="179" formatCode="0_ "/>
    <numFmt numFmtId="180" formatCode="#,##0.0_);[Red]\(#,##0.0\)"/>
    <numFmt numFmtId="181" formatCode="#,##0.000_);[Red]\(#,##0.000\)"/>
    <numFmt numFmtId="182" formatCode="#,##0.00_);[Red]\(#,##0.00\)"/>
  </numFmts>
  <fonts count="27" x14ac:knownFonts="1">
    <font>
      <sz val="10"/>
      <color rgb="FF000000"/>
      <name val="Times New Roman"/>
      <charset val="204"/>
    </font>
    <font>
      <sz val="10"/>
      <color rgb="FF000000"/>
      <name val="Times New Roman"/>
      <family val="1"/>
    </font>
    <font>
      <sz val="6"/>
      <name val="ＭＳ Ｐゴシック"/>
      <family val="3"/>
      <charset val="128"/>
    </font>
    <font>
      <sz val="10.5"/>
      <color rgb="FF000000"/>
      <name val="游明朝"/>
      <family val="1"/>
      <charset val="128"/>
    </font>
    <font>
      <sz val="6"/>
      <name val="ＭＳ Ｐ明朝"/>
      <family val="1"/>
      <charset val="128"/>
    </font>
    <font>
      <u/>
      <sz val="10"/>
      <color theme="10"/>
      <name val="Times New Roman"/>
      <family val="1"/>
    </font>
    <font>
      <sz val="10.5"/>
      <name val="游明朝"/>
      <family val="1"/>
      <charset val="128"/>
    </font>
    <font>
      <sz val="10"/>
      <name val="ＭＳ Ｐゴシック"/>
      <family val="3"/>
      <charset val="128"/>
    </font>
    <font>
      <sz val="10"/>
      <color rgb="FF000000"/>
      <name val="ＭＳ Ｐゴシック"/>
      <family val="3"/>
      <charset val="128"/>
    </font>
    <font>
      <sz val="10"/>
      <color rgb="FF000000"/>
      <name val="ＭＳ 明朝"/>
      <family val="1"/>
      <charset val="128"/>
    </font>
    <font>
      <sz val="10"/>
      <color rgb="FF000000"/>
      <name val="Times New Roman"/>
      <family val="1"/>
      <charset val="128"/>
    </font>
    <font>
      <sz val="10"/>
      <color rgb="FF000000"/>
      <name val="Times New Roman"/>
      <family val="3"/>
      <charset val="128"/>
    </font>
    <font>
      <sz val="6"/>
      <name val="ＭＳ Ｐゴシック"/>
      <family val="2"/>
      <charset val="128"/>
      <scheme val="minor"/>
    </font>
    <font>
      <sz val="10.5"/>
      <color rgb="FF000000"/>
      <name val="Times New Roman"/>
      <family val="1"/>
    </font>
    <font>
      <sz val="10.5"/>
      <color theme="1"/>
      <name val="Meiryo UI"/>
      <family val="3"/>
      <charset val="128"/>
    </font>
    <font>
      <b/>
      <sz val="10.5"/>
      <color theme="0"/>
      <name val="Meiryo UI"/>
      <family val="3"/>
      <charset val="128"/>
    </font>
    <font>
      <b/>
      <sz val="10.5"/>
      <color rgb="FFFF99FF"/>
      <name val="Meiryo UI"/>
      <family val="3"/>
      <charset val="128"/>
    </font>
    <font>
      <sz val="10.5"/>
      <color theme="0"/>
      <name val="Meiryo UI"/>
      <family val="3"/>
      <charset val="128"/>
    </font>
    <font>
      <vertAlign val="subscript"/>
      <sz val="10.5"/>
      <color theme="1"/>
      <name val="Meiryo UI"/>
      <family val="3"/>
      <charset val="128"/>
    </font>
    <font>
      <b/>
      <vertAlign val="subscript"/>
      <sz val="10.5"/>
      <color theme="0"/>
      <name val="Meiryo UI"/>
      <family val="3"/>
      <charset val="128"/>
    </font>
    <font>
      <b/>
      <u/>
      <sz val="10.5"/>
      <color theme="0"/>
      <name val="Meiryo UI"/>
      <family val="3"/>
      <charset val="128"/>
    </font>
    <font>
      <b/>
      <u/>
      <sz val="10.5"/>
      <color rgb="FFFF99FF"/>
      <name val="Meiryo UI"/>
      <family val="3"/>
      <charset val="128"/>
    </font>
    <font>
      <b/>
      <sz val="10.5"/>
      <color theme="1"/>
      <name val="Meiryo UI"/>
      <family val="3"/>
      <charset val="128"/>
    </font>
    <font>
      <sz val="10"/>
      <color rgb="FF000000"/>
      <name val="游明朝"/>
      <family val="1"/>
      <charset val="128"/>
    </font>
    <font>
      <sz val="10"/>
      <color rgb="FF000000"/>
      <name val="Meiryo UI"/>
      <family val="3"/>
      <charset val="128"/>
    </font>
    <font>
      <u/>
      <sz val="10"/>
      <color theme="10"/>
      <name val="ＭＳ Ｐゴシック"/>
      <family val="1"/>
      <charset val="128"/>
    </font>
    <font>
      <sz val="8"/>
      <color rgb="FF000000"/>
      <name val="游明朝"/>
      <family val="1"/>
      <charset val="128"/>
    </font>
  </fonts>
  <fills count="9">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0070C0"/>
        <bgColor indexed="64"/>
      </patternFill>
    </fill>
    <fill>
      <patternFill patternType="solid">
        <fgColor rgb="FFFDE9D9"/>
        <bgColor rgb="FF000000"/>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theme="1"/>
      </left>
      <right style="thin">
        <color theme="0"/>
      </right>
      <top style="thin">
        <color theme="1"/>
      </top>
      <bottom style="thin">
        <color theme="0"/>
      </bottom>
      <diagonal/>
    </border>
    <border>
      <left style="thin">
        <color theme="0"/>
      </left>
      <right style="thin">
        <color theme="0"/>
      </right>
      <top style="thin">
        <color theme="1"/>
      </top>
      <bottom style="thin">
        <color theme="0"/>
      </bottom>
      <diagonal/>
    </border>
    <border>
      <left style="thin">
        <color theme="0"/>
      </left>
      <right/>
      <top style="thin">
        <color theme="1"/>
      </top>
      <bottom style="thin">
        <color theme="0"/>
      </bottom>
      <diagonal/>
    </border>
    <border>
      <left/>
      <right/>
      <top style="thin">
        <color theme="1"/>
      </top>
      <bottom style="thin">
        <color theme="0"/>
      </bottom>
      <diagonal/>
    </border>
    <border>
      <left/>
      <right style="thin">
        <color theme="1"/>
      </right>
      <top style="thin">
        <color theme="1"/>
      </top>
      <bottom style="thin">
        <color theme="0"/>
      </bottom>
      <diagonal/>
    </border>
    <border>
      <left style="thin">
        <color theme="1"/>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1"/>
      </right>
      <top style="thin">
        <color theme="0"/>
      </top>
      <bottom style="thin">
        <color theme="0"/>
      </bottom>
      <diagonal/>
    </border>
    <border>
      <left style="thin">
        <color theme="0"/>
      </left>
      <right/>
      <top/>
      <bottom style="thin">
        <color auto="1"/>
      </bottom>
      <diagonal/>
    </border>
    <border>
      <left/>
      <right style="thin">
        <color theme="1"/>
      </right>
      <top/>
      <bottom style="thin">
        <color auto="1"/>
      </bottom>
      <diagonal/>
    </border>
    <border>
      <left style="thin">
        <color theme="0"/>
      </left>
      <right/>
      <top style="thin">
        <color auto="1"/>
      </top>
      <bottom style="thin">
        <color auto="1"/>
      </bottom>
      <diagonal/>
    </border>
    <border>
      <left/>
      <right style="thin">
        <color theme="1"/>
      </right>
      <top style="thin">
        <color auto="1"/>
      </top>
      <bottom style="thin">
        <color auto="1"/>
      </bottom>
      <diagonal/>
    </border>
    <border>
      <left style="thin">
        <color theme="0"/>
      </left>
      <right/>
      <top style="thin">
        <color auto="1"/>
      </top>
      <bottom/>
      <diagonal/>
    </border>
    <border>
      <left/>
      <right style="thin">
        <color theme="1"/>
      </right>
      <top style="thin">
        <color auto="1"/>
      </top>
      <bottom/>
      <diagonal/>
    </border>
    <border>
      <left style="thin">
        <color theme="0"/>
      </left>
      <right style="thin">
        <color auto="1"/>
      </right>
      <top style="thin">
        <color auto="1"/>
      </top>
      <bottom style="thin">
        <color auto="1"/>
      </bottom>
      <diagonal/>
    </border>
    <border>
      <left style="thin">
        <color theme="0"/>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style="thin">
        <color auto="1"/>
      </left>
      <right/>
      <top style="thin">
        <color auto="1"/>
      </top>
      <bottom style="thin">
        <color theme="1"/>
      </bottom>
      <diagonal/>
    </border>
    <border>
      <left/>
      <right style="thin">
        <color theme="1"/>
      </right>
      <top style="thin">
        <color auto="1"/>
      </top>
      <bottom style="thin">
        <color theme="1"/>
      </bottom>
      <diagonal/>
    </border>
    <border>
      <left style="thin">
        <color theme="1"/>
      </left>
      <right style="thin">
        <color theme="0"/>
      </right>
      <top style="thin">
        <color theme="0"/>
      </top>
      <bottom style="thin">
        <color theme="1"/>
      </bottom>
      <diagonal/>
    </border>
    <border>
      <left style="thin">
        <color theme="0"/>
      </left>
      <right style="thin">
        <color theme="0"/>
      </right>
      <top style="thin">
        <color theme="0"/>
      </top>
      <bottom style="thin">
        <color theme="1"/>
      </bottom>
      <diagonal/>
    </border>
    <border>
      <left style="thin">
        <color theme="0"/>
      </left>
      <right/>
      <top style="thin">
        <color theme="0"/>
      </top>
      <bottom style="thin">
        <color theme="1"/>
      </bottom>
      <diagonal/>
    </border>
    <border>
      <left/>
      <right/>
      <top style="thin">
        <color theme="1"/>
      </top>
      <bottom style="thin">
        <color theme="1"/>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38" fontId="1" fillId="0" borderId="0" applyFont="0" applyFill="0" applyBorder="0" applyAlignment="0" applyProtection="0">
      <alignment vertical="center"/>
    </xf>
    <xf numFmtId="0" fontId="5" fillId="0" borderId="0" applyNumberFormat="0" applyFill="0" applyBorder="0" applyAlignment="0" applyProtection="0"/>
    <xf numFmtId="0" fontId="1" fillId="0" borderId="0"/>
  </cellStyleXfs>
  <cellXfs count="514">
    <xf numFmtId="0" fontId="0" fillId="0" borderId="0" xfId="0" applyAlignment="1">
      <alignment horizontal="left" vertical="top"/>
    </xf>
    <xf numFmtId="0" fontId="3" fillId="0" borderId="0" xfId="0" applyFont="1" applyAlignment="1">
      <alignment horizontal="centerContinuous" vertical="top"/>
    </xf>
    <xf numFmtId="0" fontId="3" fillId="0" borderId="1" xfId="0" applyFont="1" applyBorder="1" applyAlignment="1">
      <alignment horizontal="center" vertical="top" wrapText="1"/>
    </xf>
    <xf numFmtId="0" fontId="3" fillId="0" borderId="0" xfId="0" applyFont="1" applyAlignment="1">
      <alignment horizontal="right" vertical="top"/>
    </xf>
    <xf numFmtId="0" fontId="3" fillId="0" borderId="0" xfId="0" applyFont="1" applyAlignment="1">
      <alignment horizontal="center" vertical="top" wrapText="1"/>
    </xf>
    <xf numFmtId="0" fontId="3" fillId="0" borderId="0" xfId="0" applyFont="1" applyAlignment="1">
      <alignment vertical="top"/>
    </xf>
    <xf numFmtId="0" fontId="3" fillId="3" borderId="0" xfId="0" applyFont="1" applyFill="1" applyAlignment="1">
      <alignment horizontal="left" vertical="top"/>
    </xf>
    <xf numFmtId="0" fontId="3" fillId="2" borderId="0" xfId="0" applyFont="1" applyFill="1" applyAlignment="1">
      <alignment horizontal="left" vertical="top"/>
    </xf>
    <xf numFmtId="0" fontId="3" fillId="0" borderId="11" xfId="0" applyFont="1" applyBorder="1" applyAlignment="1">
      <alignment horizontal="left" vertical="top"/>
    </xf>
    <xf numFmtId="0" fontId="3" fillId="4" borderId="15" xfId="0" applyFont="1" applyFill="1" applyBorder="1" applyAlignment="1">
      <alignment vertical="top"/>
    </xf>
    <xf numFmtId="0" fontId="3" fillId="4" borderId="13" xfId="0" applyFont="1" applyFill="1" applyBorder="1" applyAlignment="1">
      <alignment vertical="top"/>
    </xf>
    <xf numFmtId="0" fontId="3" fillId="4" borderId="14" xfId="0" applyFont="1" applyFill="1" applyBorder="1" applyAlignment="1">
      <alignment vertical="top"/>
    </xf>
    <xf numFmtId="0" fontId="3" fillId="0" borderId="0" xfId="0" applyFont="1" applyAlignment="1">
      <alignment vertical="center"/>
    </xf>
    <xf numFmtId="0" fontId="3" fillId="2" borderId="0" xfId="0" applyFont="1" applyFill="1" applyAlignment="1">
      <alignment horizontal="center" vertical="top"/>
    </xf>
    <xf numFmtId="0" fontId="3" fillId="0" borderId="5" xfId="0" applyFont="1" applyBorder="1" applyAlignment="1">
      <alignment horizontal="center" vertical="top"/>
    </xf>
    <xf numFmtId="0" fontId="3" fillId="4" borderId="6" xfId="0" applyFont="1" applyFill="1" applyBorder="1" applyAlignment="1">
      <alignment vertical="top"/>
    </xf>
    <xf numFmtId="0" fontId="3" fillId="4" borderId="7" xfId="0" applyFont="1" applyFill="1" applyBorder="1" applyAlignment="1">
      <alignment vertical="top"/>
    </xf>
    <xf numFmtId="0" fontId="3" fillId="4" borderId="11" xfId="0" applyFont="1" applyFill="1" applyBorder="1" applyAlignment="1">
      <alignment vertical="top"/>
    </xf>
    <xf numFmtId="0" fontId="3" fillId="4" borderId="12" xfId="0" applyFont="1" applyFill="1" applyBorder="1" applyAlignment="1">
      <alignment vertical="top"/>
    </xf>
    <xf numFmtId="0" fontId="3" fillId="4" borderId="9" xfId="0" applyFont="1" applyFill="1" applyBorder="1" applyAlignment="1">
      <alignment vertical="top"/>
    </xf>
    <xf numFmtId="0" fontId="3" fillId="4" borderId="10" xfId="0" applyFont="1" applyFill="1" applyBorder="1" applyAlignment="1">
      <alignment vertical="top"/>
    </xf>
    <xf numFmtId="0" fontId="3" fillId="4" borderId="5" xfId="0" applyFont="1" applyFill="1" applyBorder="1" applyAlignment="1">
      <alignment horizontal="center" vertical="center"/>
    </xf>
    <xf numFmtId="0" fontId="3" fillId="0" borderId="0" xfId="0" applyFont="1" applyAlignment="1">
      <alignment horizontal="right" vertical="center"/>
    </xf>
    <xf numFmtId="0" fontId="0" fillId="0" borderId="0" xfId="0" applyAlignment="1">
      <alignment horizontal="left" vertical="center"/>
    </xf>
    <xf numFmtId="38" fontId="3" fillId="0" borderId="0" xfId="1" applyFont="1" applyFill="1" applyBorder="1" applyAlignment="1">
      <alignment horizontal="center" vertical="center"/>
    </xf>
    <xf numFmtId="0" fontId="5" fillId="0" borderId="0" xfId="2" applyFill="1" applyBorder="1" applyAlignment="1">
      <alignment horizontal="left" vertical="center"/>
    </xf>
    <xf numFmtId="0" fontId="5" fillId="0" borderId="1" xfId="2" applyFill="1" applyBorder="1" applyAlignment="1">
      <alignment horizontal="left" vertical="center"/>
    </xf>
    <xf numFmtId="0" fontId="3" fillId="5" borderId="5" xfId="0" applyFont="1" applyFill="1" applyBorder="1" applyAlignment="1">
      <alignment vertical="center"/>
    </xf>
    <xf numFmtId="0" fontId="3" fillId="5" borderId="15" xfId="0" applyFont="1" applyFill="1" applyBorder="1" applyAlignment="1">
      <alignment horizontal="center" vertical="center"/>
    </xf>
    <xf numFmtId="38" fontId="0" fillId="0" borderId="0" xfId="0" applyNumberFormat="1" applyAlignment="1">
      <alignment horizontal="left" vertical="top"/>
    </xf>
    <xf numFmtId="0" fontId="0" fillId="0" borderId="1" xfId="0" applyBorder="1" applyAlignment="1">
      <alignment horizontal="left" vertical="top"/>
    </xf>
    <xf numFmtId="38" fontId="0" fillId="0" borderId="1" xfId="0" applyNumberFormat="1" applyBorder="1" applyAlignment="1">
      <alignment horizontal="left" vertical="top"/>
    </xf>
    <xf numFmtId="0" fontId="8" fillId="0" borderId="0" xfId="0" applyFont="1" applyAlignment="1">
      <alignment horizontal="left" vertical="top"/>
    </xf>
    <xf numFmtId="0" fontId="1" fillId="6" borderId="1" xfId="0" applyFont="1" applyFill="1" applyBorder="1" applyAlignment="1">
      <alignment horizontal="left" vertical="top"/>
    </xf>
    <xf numFmtId="0" fontId="9" fillId="6" borderId="1" xfId="0" applyFont="1" applyFill="1" applyBorder="1" applyAlignment="1">
      <alignment horizontal="left" vertical="top"/>
    </xf>
    <xf numFmtId="0" fontId="9" fillId="6" borderId="1" xfId="0" applyFont="1" applyFill="1" applyBorder="1" applyAlignment="1">
      <alignment horizontal="center" vertical="top"/>
    </xf>
    <xf numFmtId="0" fontId="1" fillId="3" borderId="1" xfId="0" applyFont="1" applyFill="1" applyBorder="1" applyAlignment="1">
      <alignment horizontal="left" vertical="top"/>
    </xf>
    <xf numFmtId="0" fontId="9" fillId="3" borderId="1" xfId="0" applyFont="1" applyFill="1" applyBorder="1" applyAlignment="1">
      <alignment horizontal="left" vertical="top"/>
    </xf>
    <xf numFmtId="0" fontId="9" fillId="3" borderId="1" xfId="0" applyFont="1" applyFill="1" applyBorder="1" applyAlignment="1">
      <alignment horizontal="center" vertical="top"/>
    </xf>
    <xf numFmtId="0" fontId="8" fillId="0" borderId="1" xfId="0" applyFont="1" applyBorder="1" applyAlignment="1">
      <alignment horizontal="center" vertical="center"/>
    </xf>
    <xf numFmtId="0" fontId="1" fillId="0" borderId="1" xfId="0" applyFont="1" applyBorder="1" applyAlignment="1">
      <alignment horizontal="center" vertical="top" wrapText="1"/>
    </xf>
    <xf numFmtId="0" fontId="8" fillId="0" borderId="1" xfId="0" applyFont="1" applyBorder="1" applyAlignment="1">
      <alignment horizontal="center" vertical="top"/>
    </xf>
    <xf numFmtId="38" fontId="0" fillId="0" borderId="1" xfId="0" applyNumberFormat="1" applyBorder="1" applyAlignment="1">
      <alignment horizontal="right" vertical="top"/>
    </xf>
    <xf numFmtId="0" fontId="8" fillId="0" borderId="1" xfId="0" applyFont="1" applyBorder="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left" vertical="center"/>
    </xf>
    <xf numFmtId="0" fontId="3" fillId="0" borderId="0" xfId="0" applyFont="1" applyAlignment="1">
      <alignment horizontal="center" vertical="center"/>
    </xf>
    <xf numFmtId="0" fontId="3" fillId="4" borderId="0" xfId="0" applyFont="1" applyFill="1" applyAlignment="1">
      <alignment horizontal="left" vertical="top"/>
    </xf>
    <xf numFmtId="0" fontId="3" fillId="0" borderId="0" xfId="0" applyFont="1" applyAlignment="1">
      <alignment horizontal="left" vertical="top"/>
    </xf>
    <xf numFmtId="0" fontId="3" fillId="2" borderId="13" xfId="0" applyFont="1" applyFill="1" applyBorder="1" applyAlignment="1">
      <alignment horizontal="center" vertical="center"/>
    </xf>
    <xf numFmtId="0" fontId="3" fillId="0" borderId="0" xfId="0" applyFont="1" applyAlignment="1">
      <alignment horizontal="center" vertical="top"/>
    </xf>
    <xf numFmtId="0" fontId="3" fillId="4" borderId="0" xfId="0" applyFont="1" applyFill="1" applyAlignment="1">
      <alignment horizontal="center" vertical="top"/>
    </xf>
    <xf numFmtId="0" fontId="3" fillId="0" borderId="0" xfId="0" applyFont="1" applyAlignment="1">
      <alignment vertical="center" wrapText="1"/>
    </xf>
    <xf numFmtId="0" fontId="3" fillId="0" borderId="1" xfId="0" applyFont="1" applyBorder="1" applyAlignment="1">
      <alignment horizontal="center" vertical="center"/>
    </xf>
    <xf numFmtId="0" fontId="3" fillId="0" borderId="13" xfId="0" applyFont="1" applyBorder="1" applyAlignment="1">
      <alignment vertical="top"/>
    </xf>
    <xf numFmtId="0" fontId="3" fillId="0" borderId="14" xfId="0" applyFont="1" applyBorder="1" applyAlignment="1">
      <alignment vertical="top"/>
    </xf>
    <xf numFmtId="0" fontId="3" fillId="0" borderId="15" xfId="0" applyFont="1" applyBorder="1" applyAlignment="1">
      <alignment vertical="top"/>
    </xf>
    <xf numFmtId="0" fontId="3" fillId="0" borderId="13" xfId="0" applyFont="1" applyBorder="1" applyAlignment="1">
      <alignment horizontal="center" vertical="center"/>
    </xf>
    <xf numFmtId="0" fontId="14" fillId="0" borderId="0" xfId="0" applyFont="1" applyAlignment="1">
      <alignment vertical="center"/>
    </xf>
    <xf numFmtId="0" fontId="14" fillId="0" borderId="0" xfId="0" applyFont="1" applyAlignment="1">
      <alignment vertical="center" wrapText="1"/>
    </xf>
    <xf numFmtId="0" fontId="15" fillId="7" borderId="22" xfId="0" applyFont="1" applyFill="1" applyBorder="1" applyAlignment="1">
      <alignment horizontal="left" vertical="center"/>
    </xf>
    <xf numFmtId="0" fontId="14" fillId="0" borderId="7" xfId="0" applyFont="1" applyBorder="1" applyAlignment="1">
      <alignment horizontal="right" vertical="center"/>
    </xf>
    <xf numFmtId="0" fontId="15" fillId="7" borderId="49" xfId="0" applyFont="1" applyFill="1" applyBorder="1" applyAlignment="1">
      <alignment horizontal="left" vertical="center"/>
    </xf>
    <xf numFmtId="0" fontId="14" fillId="0" borderId="14" xfId="0" applyFont="1" applyBorder="1" applyAlignment="1">
      <alignment horizontal="right" vertical="center"/>
    </xf>
    <xf numFmtId="0" fontId="15" fillId="7" borderId="23" xfId="0" applyFont="1" applyFill="1" applyBorder="1" applyAlignment="1">
      <alignment vertical="center"/>
    </xf>
    <xf numFmtId="0" fontId="17" fillId="7" borderId="24" xfId="0" applyFont="1" applyFill="1" applyBorder="1" applyAlignment="1">
      <alignment vertical="center"/>
    </xf>
    <xf numFmtId="0" fontId="17" fillId="7" borderId="25" xfId="0" applyFont="1" applyFill="1" applyBorder="1" applyAlignment="1">
      <alignment vertical="center"/>
    </xf>
    <xf numFmtId="0" fontId="14" fillId="0" borderId="32" xfId="0" applyFont="1" applyBorder="1" applyAlignment="1">
      <alignment horizontal="right" vertical="center"/>
    </xf>
    <xf numFmtId="0" fontId="14" fillId="0" borderId="30" xfId="0" applyFont="1" applyBorder="1" applyAlignment="1">
      <alignment horizontal="right" vertical="center"/>
    </xf>
    <xf numFmtId="0" fontId="3" fillId="0" borderId="0" xfId="0" quotePrefix="1" applyFont="1" applyAlignment="1">
      <alignment horizontal="right" vertical="top"/>
    </xf>
    <xf numFmtId="0" fontId="3" fillId="0" borderId="1" xfId="0" applyFont="1" applyBorder="1" applyAlignment="1">
      <alignment horizontal="left" vertical="center"/>
    </xf>
    <xf numFmtId="0" fontId="3" fillId="0" borderId="1" xfId="0" applyFont="1" applyBorder="1" applyAlignment="1">
      <alignment horizontal="left" vertical="center" wrapText="1"/>
    </xf>
    <xf numFmtId="1" fontId="3" fillId="0" borderId="0" xfId="0" applyNumberFormat="1" applyFont="1" applyAlignment="1">
      <alignment horizontal="left" vertical="top"/>
    </xf>
    <xf numFmtId="0" fontId="3" fillId="0" borderId="6" xfId="0" applyFont="1" applyBorder="1" applyAlignment="1">
      <alignment horizontal="left" vertical="center"/>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center" vertical="center"/>
    </xf>
    <xf numFmtId="0" fontId="3" fillId="0" borderId="5" xfId="0" applyFont="1" applyBorder="1" applyAlignment="1">
      <alignment horizontal="left" vertical="center"/>
    </xf>
    <xf numFmtId="0" fontId="3" fillId="0" borderId="6" xfId="0" applyFont="1" applyBorder="1" applyAlignment="1">
      <alignment horizontal="left" vertical="top"/>
    </xf>
    <xf numFmtId="0" fontId="3" fillId="0" borderId="8" xfId="0" applyFont="1" applyBorder="1" applyAlignment="1">
      <alignment horizontal="left" vertical="center"/>
    </xf>
    <xf numFmtId="0" fontId="3" fillId="0" borderId="10" xfId="0" applyFont="1" applyBorder="1" applyAlignment="1">
      <alignment horizontal="left" vertical="center" wrapText="1"/>
    </xf>
    <xf numFmtId="0" fontId="3" fillId="0" borderId="11" xfId="0" applyFont="1" applyBorder="1" applyAlignment="1">
      <alignment horizontal="center" vertical="center"/>
    </xf>
    <xf numFmtId="0" fontId="13" fillId="0" borderId="0" xfId="0" applyFont="1" applyAlignment="1">
      <alignment horizontal="left" vertical="top"/>
    </xf>
    <xf numFmtId="0" fontId="3" fillId="4" borderId="0" xfId="0" applyFont="1" applyFill="1" applyAlignment="1">
      <alignment vertical="top"/>
    </xf>
    <xf numFmtId="0" fontId="13" fillId="0" borderId="0" xfId="0" applyFont="1" applyAlignment="1">
      <alignment horizontal="centerContinuous" vertical="top"/>
    </xf>
    <xf numFmtId="0" fontId="3" fillId="0" borderId="5" xfId="0" applyFont="1" applyBorder="1" applyAlignment="1">
      <alignment horizontal="center" vertical="center"/>
    </xf>
    <xf numFmtId="0" fontId="3" fillId="2" borderId="0" xfId="0" applyFont="1" applyFill="1" applyAlignment="1">
      <alignment horizontal="center" vertical="center"/>
    </xf>
    <xf numFmtId="0" fontId="3" fillId="0" borderId="11" xfId="0" applyFont="1" applyBorder="1" applyAlignment="1">
      <alignment horizontal="center" vertical="top"/>
    </xf>
    <xf numFmtId="0" fontId="3" fillId="0" borderId="15" xfId="0" applyFont="1" applyBorder="1" applyAlignment="1">
      <alignment vertical="center"/>
    </xf>
    <xf numFmtId="0" fontId="3" fillId="0" borderId="13" xfId="0" applyFont="1" applyBorder="1" applyAlignment="1">
      <alignment vertical="center"/>
    </xf>
    <xf numFmtId="3" fontId="3" fillId="0" borderId="13" xfId="0" applyNumberFormat="1" applyFont="1" applyBorder="1" applyAlignment="1">
      <alignment horizontal="center" vertical="center"/>
    </xf>
    <xf numFmtId="0" fontId="3" fillId="0" borderId="14" xfId="0" applyFont="1" applyBorder="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13" fillId="0" borderId="14" xfId="0" applyFont="1" applyBorder="1" applyAlignment="1">
      <alignment horizontal="center" vertical="center"/>
    </xf>
    <xf numFmtId="0" fontId="3" fillId="0" borderId="14" xfId="0" applyFont="1" applyBorder="1" applyAlignment="1">
      <alignment horizontal="right" vertical="center"/>
    </xf>
    <xf numFmtId="0" fontId="3" fillId="0" borderId="14" xfId="0" applyFont="1" applyBorder="1" applyAlignment="1">
      <alignment horizontal="center" vertical="center"/>
    </xf>
    <xf numFmtId="0" fontId="3" fillId="5" borderId="0" xfId="0" applyFont="1" applyFill="1" applyAlignment="1">
      <alignment horizontal="center" vertical="center"/>
    </xf>
    <xf numFmtId="0" fontId="3" fillId="0" borderId="9" xfId="0" applyFont="1" applyBorder="1" applyAlignment="1">
      <alignment horizontal="right" vertical="center"/>
    </xf>
    <xf numFmtId="0" fontId="6" fillId="0" borderId="0" xfId="0" applyFont="1" applyAlignment="1">
      <alignment horizontal="left" vertical="center"/>
    </xf>
    <xf numFmtId="0" fontId="3" fillId="0" borderId="0" xfId="0" applyFont="1" applyAlignment="1">
      <alignment horizontal="center" vertical="center" wrapText="1"/>
    </xf>
    <xf numFmtId="0" fontId="6" fillId="0" borderId="5" xfId="0" applyFont="1" applyBorder="1" applyAlignment="1">
      <alignment horizontal="center" vertical="top"/>
    </xf>
    <xf numFmtId="0" fontId="6" fillId="0" borderId="0" xfId="0" applyFont="1" applyAlignment="1">
      <alignment horizontal="left" vertical="top"/>
    </xf>
    <xf numFmtId="0" fontId="3" fillId="0" borderId="0" xfId="0" applyFont="1" applyAlignment="1">
      <alignment horizontal="left" vertical="center" wrapText="1"/>
    </xf>
    <xf numFmtId="0" fontId="3" fillId="0" borderId="15" xfId="0" applyFont="1" applyBorder="1" applyAlignment="1">
      <alignment horizontal="left" vertical="center"/>
    </xf>
    <xf numFmtId="0" fontId="3" fillId="0" borderId="13" xfId="0" applyFont="1" applyBorder="1" applyAlignment="1">
      <alignment horizontal="right" vertical="center"/>
    </xf>
    <xf numFmtId="0" fontId="3" fillId="0" borderId="14" xfId="0" applyFont="1" applyBorder="1" applyAlignment="1">
      <alignment horizontal="left" vertical="center"/>
    </xf>
    <xf numFmtId="0" fontId="23" fillId="0" borderId="0" xfId="0" applyFont="1" applyAlignment="1">
      <alignment horizontal="left" vertical="top"/>
    </xf>
    <xf numFmtId="0" fontId="23" fillId="8" borderId="0" xfId="0" applyFont="1" applyFill="1" applyAlignment="1">
      <alignment horizontal="left" vertical="top"/>
    </xf>
    <xf numFmtId="0" fontId="23" fillId="0" borderId="11" xfId="0" applyFont="1" applyBorder="1" applyAlignment="1">
      <alignment horizontal="center" vertical="top"/>
    </xf>
    <xf numFmtId="0" fontId="23" fillId="8" borderId="11" xfId="0" applyFont="1" applyFill="1" applyBorder="1" applyAlignment="1">
      <alignment horizontal="left" vertical="top"/>
    </xf>
    <xf numFmtId="0" fontId="23" fillId="0" borderId="0" xfId="0" applyFont="1" applyAlignment="1">
      <alignment horizontal="center" vertical="top"/>
    </xf>
    <xf numFmtId="0" fontId="14" fillId="4" borderId="14" xfId="0" applyFont="1" applyFill="1" applyBorder="1" applyAlignment="1">
      <alignment horizontal="right" vertical="center"/>
    </xf>
    <xf numFmtId="0" fontId="14" fillId="4" borderId="30" xfId="0" applyFont="1" applyFill="1" applyBorder="1" applyAlignment="1">
      <alignment horizontal="right" vertical="center"/>
    </xf>
    <xf numFmtId="0" fontId="14" fillId="4" borderId="7" xfId="0" applyFont="1" applyFill="1" applyBorder="1" applyAlignment="1">
      <alignment horizontal="right" vertical="center"/>
    </xf>
    <xf numFmtId="0" fontId="14" fillId="4" borderId="32" xfId="0" applyFont="1" applyFill="1" applyBorder="1" applyAlignment="1">
      <alignment horizontal="right" vertical="center"/>
    </xf>
    <xf numFmtId="0" fontId="14" fillId="4" borderId="36" xfId="0" applyFont="1" applyFill="1" applyBorder="1" applyAlignment="1">
      <alignment horizontal="right" vertical="center"/>
    </xf>
    <xf numFmtId="0" fontId="14" fillId="4" borderId="38" xfId="0" applyFont="1" applyFill="1" applyBorder="1" applyAlignment="1">
      <alignment horizontal="right" vertical="center"/>
    </xf>
    <xf numFmtId="0" fontId="14" fillId="4" borderId="42" xfId="0" applyFont="1" applyFill="1" applyBorder="1" applyAlignment="1">
      <alignment vertical="center"/>
    </xf>
    <xf numFmtId="2" fontId="14" fillId="4" borderId="42" xfId="0" applyNumberFormat="1" applyFont="1" applyFill="1" applyBorder="1" applyAlignment="1">
      <alignment vertical="center"/>
    </xf>
    <xf numFmtId="0" fontId="14" fillId="4" borderId="6" xfId="0" applyFont="1" applyFill="1" applyBorder="1" applyAlignment="1">
      <alignment horizontal="center" vertical="center"/>
    </xf>
    <xf numFmtId="2" fontId="14" fillId="4" borderId="13" xfId="0" applyNumberFormat="1" applyFont="1" applyFill="1" applyBorder="1" applyAlignment="1">
      <alignment vertical="center"/>
    </xf>
    <xf numFmtId="0" fontId="14" fillId="4" borderId="5" xfId="0" applyFont="1" applyFill="1" applyBorder="1" applyAlignment="1">
      <alignment horizontal="right" vertical="center"/>
    </xf>
    <xf numFmtId="0" fontId="14" fillId="4" borderId="6" xfId="0" applyFont="1" applyFill="1" applyBorder="1" applyAlignment="1">
      <alignment horizontal="right" vertical="center"/>
    </xf>
    <xf numFmtId="1" fontId="22" fillId="4" borderId="13" xfId="0" applyNumberFormat="1" applyFont="1" applyFill="1" applyBorder="1" applyAlignment="1">
      <alignment horizontal="right" vertical="center"/>
    </xf>
    <xf numFmtId="1" fontId="22" fillId="4" borderId="15" xfId="0" applyNumberFormat="1" applyFont="1" applyFill="1" applyBorder="1" applyAlignment="1">
      <alignment vertical="center"/>
    </xf>
    <xf numFmtId="1" fontId="22" fillId="4" borderId="13" xfId="0" applyNumberFormat="1" applyFont="1" applyFill="1" applyBorder="1" applyAlignment="1">
      <alignment vertical="center"/>
    </xf>
    <xf numFmtId="0" fontId="0" fillId="0" borderId="52" xfId="0" applyBorder="1" applyAlignment="1">
      <alignment horizontal="left" vertical="top"/>
    </xf>
    <xf numFmtId="0" fontId="0" fillId="0" borderId="53" xfId="0" applyBorder="1" applyAlignment="1">
      <alignment horizontal="left" vertical="top"/>
    </xf>
    <xf numFmtId="0" fontId="0" fillId="0" borderId="54" xfId="0" applyBorder="1" applyAlignment="1">
      <alignment horizontal="left" vertical="top"/>
    </xf>
    <xf numFmtId="0" fontId="0" fillId="0" borderId="55" xfId="0" applyBorder="1" applyAlignment="1">
      <alignment horizontal="left" vertical="top"/>
    </xf>
    <xf numFmtId="0" fontId="0" fillId="0" borderId="56" xfId="0" applyBorder="1" applyAlignment="1">
      <alignment horizontal="left" vertical="top"/>
    </xf>
    <xf numFmtId="0" fontId="0" fillId="0" borderId="57" xfId="0" applyBorder="1" applyAlignment="1">
      <alignment horizontal="left" vertical="top"/>
    </xf>
    <xf numFmtId="0" fontId="0" fillId="0" borderId="58" xfId="0" applyBorder="1" applyAlignment="1">
      <alignment horizontal="left" vertical="top"/>
    </xf>
    <xf numFmtId="0" fontId="0" fillId="0" borderId="59" xfId="0" applyBorder="1" applyAlignment="1">
      <alignment horizontal="left" vertical="top"/>
    </xf>
    <xf numFmtId="0" fontId="9" fillId="0" borderId="4" xfId="3" applyFont="1" applyBorder="1" applyAlignment="1">
      <alignment vertical="top"/>
    </xf>
    <xf numFmtId="0" fontId="8" fillId="0" borderId="1" xfId="3" applyFont="1" applyBorder="1" applyAlignment="1">
      <alignment horizontal="left" vertical="top"/>
    </xf>
    <xf numFmtId="0" fontId="1" fillId="0" borderId="0" xfId="3" applyAlignment="1">
      <alignment horizontal="left" vertical="top"/>
    </xf>
    <xf numFmtId="0" fontId="1" fillId="0" borderId="1" xfId="3" applyBorder="1" applyAlignment="1">
      <alignment horizontal="left" vertical="top"/>
    </xf>
    <xf numFmtId="38" fontId="1" fillId="0" borderId="1" xfId="3" applyNumberFormat="1" applyBorder="1" applyAlignment="1">
      <alignment horizontal="left" vertical="top"/>
    </xf>
    <xf numFmtId="38" fontId="1" fillId="0" borderId="0" xfId="3" applyNumberFormat="1" applyAlignment="1">
      <alignment horizontal="left" vertical="top"/>
    </xf>
    <xf numFmtId="0" fontId="9" fillId="0" borderId="4" xfId="0" applyFont="1" applyBorder="1" applyAlignment="1">
      <alignment vertical="top"/>
    </xf>
    <xf numFmtId="38" fontId="1" fillId="0" borderId="1" xfId="3" applyNumberFormat="1" applyBorder="1" applyAlignment="1">
      <alignment horizontal="right" vertical="top"/>
    </xf>
    <xf numFmtId="0" fontId="3" fillId="0" borderId="0" xfId="3" applyFont="1" applyAlignment="1">
      <alignment horizontal="left" vertical="top"/>
    </xf>
    <xf numFmtId="0" fontId="3" fillId="0" borderId="0" xfId="3" applyFont="1" applyAlignment="1">
      <alignment horizontal="centerContinuous" vertical="top"/>
    </xf>
    <xf numFmtId="0" fontId="3" fillId="0" borderId="0" xfId="3" applyFont="1" applyAlignment="1">
      <alignment horizontal="right" vertical="top"/>
    </xf>
    <xf numFmtId="0" fontId="3" fillId="2" borderId="0" xfId="3" applyFont="1" applyFill="1" applyAlignment="1">
      <alignment horizontal="center" vertical="top"/>
    </xf>
    <xf numFmtId="0" fontId="3" fillId="0" borderId="0" xfId="3" applyFont="1" applyAlignment="1">
      <alignment horizontal="center" vertical="top"/>
    </xf>
    <xf numFmtId="0" fontId="3" fillId="0" borderId="5" xfId="3" applyFont="1" applyBorder="1" applyAlignment="1">
      <alignment horizontal="center" vertical="top"/>
    </xf>
    <xf numFmtId="0" fontId="3" fillId="0" borderId="0" xfId="3" applyFont="1" applyAlignment="1">
      <alignment horizontal="center" vertical="top" wrapText="1"/>
    </xf>
    <xf numFmtId="0" fontId="3" fillId="0" borderId="0" xfId="3" applyFont="1" applyAlignment="1">
      <alignment horizontal="left" vertical="top" wrapText="1"/>
    </xf>
    <xf numFmtId="0" fontId="3" fillId="0" borderId="0" xfId="3" applyFont="1" applyAlignment="1">
      <alignment vertical="center" wrapText="1"/>
    </xf>
    <xf numFmtId="0" fontId="3" fillId="0" borderId="11" xfId="3" applyFont="1" applyBorder="1" applyAlignment="1">
      <alignment horizontal="center" vertical="top"/>
    </xf>
    <xf numFmtId="0" fontId="3" fillId="0" borderId="15" xfId="3" applyFont="1" applyBorder="1" applyAlignment="1">
      <alignment vertical="center"/>
    </xf>
    <xf numFmtId="0" fontId="3" fillId="0" borderId="13" xfId="3" applyFont="1" applyBorder="1" applyAlignment="1">
      <alignment vertical="center"/>
    </xf>
    <xf numFmtId="0" fontId="3" fillId="0" borderId="13" xfId="3" applyFont="1" applyBorder="1" applyAlignment="1">
      <alignment horizontal="center" vertical="center"/>
    </xf>
    <xf numFmtId="0" fontId="3" fillId="0" borderId="14" xfId="3" applyFont="1" applyBorder="1" applyAlignment="1">
      <alignment vertical="center"/>
    </xf>
    <xf numFmtId="0" fontId="3" fillId="0" borderId="10" xfId="3" applyFont="1" applyBorder="1" applyAlignment="1">
      <alignment vertical="center"/>
    </xf>
    <xf numFmtId="0" fontId="3" fillId="0" borderId="11" xfId="3" applyFont="1" applyBorder="1" applyAlignment="1">
      <alignment vertical="center"/>
    </xf>
    <xf numFmtId="0" fontId="3" fillId="0" borderId="11" xfId="3" applyFont="1" applyBorder="1" applyAlignment="1">
      <alignment horizontal="center" vertical="center"/>
    </xf>
    <xf numFmtId="0" fontId="3" fillId="0" borderId="12" xfId="3" applyFont="1" applyBorder="1" applyAlignment="1">
      <alignment vertical="center"/>
    </xf>
    <xf numFmtId="0" fontId="3" fillId="0" borderId="0" xfId="3" applyFont="1" applyAlignment="1">
      <alignment horizontal="center" vertical="center"/>
    </xf>
    <xf numFmtId="0" fontId="3" fillId="0" borderId="0" xfId="3" applyFont="1" applyAlignment="1">
      <alignment horizontal="left" vertical="center"/>
    </xf>
    <xf numFmtId="0" fontId="3" fillId="0" borderId="0" xfId="3" applyFont="1" applyAlignment="1">
      <alignment vertical="top"/>
    </xf>
    <xf numFmtId="0" fontId="3" fillId="2" borderId="0" xfId="3" applyFont="1" applyFill="1" applyAlignment="1">
      <alignment horizontal="left" vertical="top"/>
    </xf>
    <xf numFmtId="0" fontId="3" fillId="3" borderId="0" xfId="3" applyFont="1" applyFill="1" applyAlignment="1">
      <alignment horizontal="left" vertical="top"/>
    </xf>
    <xf numFmtId="0" fontId="3" fillId="4" borderId="0" xfId="3" applyFont="1" applyFill="1" applyAlignment="1">
      <alignment horizontal="left" vertical="top"/>
    </xf>
    <xf numFmtId="0" fontId="3" fillId="2" borderId="10" xfId="3" applyFont="1" applyFill="1" applyBorder="1" applyAlignment="1">
      <alignment vertical="top"/>
    </xf>
    <xf numFmtId="0" fontId="3" fillId="2" borderId="0" xfId="3" applyFont="1" applyFill="1" applyAlignment="1">
      <alignment vertical="top"/>
    </xf>
    <xf numFmtId="0" fontId="3" fillId="2" borderId="9" xfId="3" applyFont="1" applyFill="1" applyBorder="1" applyAlignment="1">
      <alignment vertical="top"/>
    </xf>
    <xf numFmtId="0" fontId="3" fillId="2" borderId="13" xfId="3" applyFont="1" applyFill="1" applyBorder="1" applyAlignment="1">
      <alignment vertical="top"/>
    </xf>
    <xf numFmtId="0" fontId="3" fillId="2" borderId="14" xfId="3" applyFont="1" applyFill="1" applyBorder="1" applyAlignment="1">
      <alignment vertical="top"/>
    </xf>
    <xf numFmtId="0" fontId="3" fillId="2" borderId="11" xfId="3" applyFont="1" applyFill="1" applyBorder="1" applyAlignment="1">
      <alignment vertical="top"/>
    </xf>
    <xf numFmtId="0" fontId="3" fillId="2" borderId="12" xfId="3" applyFont="1" applyFill="1" applyBorder="1" applyAlignment="1">
      <alignment vertical="top"/>
    </xf>
    <xf numFmtId="0" fontId="3" fillId="0" borderId="13" xfId="3" applyFont="1" applyBorder="1" applyAlignment="1">
      <alignment horizontal="center" vertical="top"/>
    </xf>
    <xf numFmtId="0" fontId="23" fillId="0" borderId="0" xfId="3" applyFont="1" applyAlignment="1">
      <alignment horizontal="left" vertical="top"/>
    </xf>
    <xf numFmtId="0" fontId="23" fillId="0" borderId="0" xfId="3" applyFont="1" applyAlignment="1">
      <alignment horizontal="center" vertical="top"/>
    </xf>
    <xf numFmtId="0" fontId="23" fillId="8" borderId="0" xfId="3" applyFont="1" applyFill="1" applyAlignment="1">
      <alignment horizontal="left" vertical="top"/>
    </xf>
    <xf numFmtId="0" fontId="8" fillId="0" borderId="1" xfId="0" applyFont="1" applyBorder="1" applyAlignment="1">
      <alignment horizontal="left" vertical="top"/>
    </xf>
    <xf numFmtId="0" fontId="26" fillId="0" borderId="1" xfId="3" applyFont="1" applyBorder="1" applyAlignment="1">
      <alignment horizontal="center" vertical="center" textRotation="255"/>
    </xf>
    <xf numFmtId="0" fontId="1" fillId="0" borderId="0" xfId="0" applyFont="1" applyAlignment="1">
      <alignment horizontal="left" vertical="top"/>
    </xf>
    <xf numFmtId="0" fontId="1" fillId="0" borderId="52" xfId="0" applyFont="1" applyBorder="1" applyAlignment="1">
      <alignment horizontal="left" vertical="top"/>
    </xf>
    <xf numFmtId="0" fontId="1" fillId="0" borderId="53" xfId="0" applyFont="1" applyBorder="1" applyAlignment="1">
      <alignment horizontal="left" vertical="top"/>
    </xf>
    <xf numFmtId="0" fontId="1" fillId="0" borderId="54" xfId="0" applyFont="1" applyBorder="1" applyAlignment="1">
      <alignment horizontal="left" vertical="top"/>
    </xf>
    <xf numFmtId="0" fontId="1" fillId="0" borderId="55" xfId="0" applyFont="1" applyBorder="1" applyAlignment="1">
      <alignment horizontal="left" vertical="top"/>
    </xf>
    <xf numFmtId="0" fontId="1" fillId="0" borderId="56" xfId="0" applyFont="1" applyBorder="1" applyAlignment="1">
      <alignment horizontal="left" vertical="top"/>
    </xf>
    <xf numFmtId="0" fontId="1" fillId="0" borderId="57" xfId="0" applyFont="1" applyBorder="1" applyAlignment="1">
      <alignment horizontal="left" vertical="top"/>
    </xf>
    <xf numFmtId="0" fontId="1" fillId="0" borderId="58" xfId="0" applyFont="1" applyBorder="1" applyAlignment="1">
      <alignment horizontal="left" vertical="top"/>
    </xf>
    <xf numFmtId="0" fontId="1" fillId="0" borderId="59" xfId="0" applyFont="1" applyBorder="1" applyAlignment="1">
      <alignment horizontal="left" vertical="top"/>
    </xf>
    <xf numFmtId="0" fontId="7" fillId="2" borderId="1" xfId="2" quotePrefix="1" applyFont="1" applyFill="1" applyBorder="1" applyAlignment="1">
      <alignment horizontal="center" vertical="center" textRotation="255"/>
    </xf>
    <xf numFmtId="0" fontId="7" fillId="2" borderId="2" xfId="2" quotePrefix="1" applyFont="1" applyFill="1" applyBorder="1" applyAlignment="1">
      <alignment horizontal="center" vertical="center" textRotation="255"/>
    </xf>
    <xf numFmtId="0" fontId="7" fillId="2" borderId="3" xfId="2" quotePrefix="1" applyFont="1" applyFill="1" applyBorder="1" applyAlignment="1">
      <alignment horizontal="center" vertical="center" textRotation="255"/>
    </xf>
    <xf numFmtId="0" fontId="7" fillId="2" borderId="4" xfId="2" quotePrefix="1" applyFont="1" applyFill="1" applyBorder="1" applyAlignment="1">
      <alignment horizontal="center" vertical="center" textRotation="255"/>
    </xf>
    <xf numFmtId="0" fontId="3" fillId="0" borderId="0" xfId="0" quotePrefix="1" applyFont="1" applyAlignment="1">
      <alignment horizontal="right" vertical="top"/>
    </xf>
    <xf numFmtId="0" fontId="3" fillId="0" borderId="0" xfId="0" applyFont="1" applyAlignment="1">
      <alignment horizontal="right" vertical="top"/>
    </xf>
    <xf numFmtId="0" fontId="3" fillId="0" borderId="0" xfId="0" applyFont="1" applyAlignment="1">
      <alignment horizontal="center" vertical="top"/>
    </xf>
    <xf numFmtId="0" fontId="6" fillId="0" borderId="0" xfId="0" applyFont="1" applyAlignment="1">
      <alignment horizontal="center" vertical="top"/>
    </xf>
    <xf numFmtId="0" fontId="3" fillId="0" borderId="1" xfId="0" applyFont="1" applyBorder="1" applyAlignment="1">
      <alignment horizontal="center" vertical="center" wrapText="1"/>
    </xf>
    <xf numFmtId="0" fontId="3" fillId="0" borderId="1" xfId="0" applyFont="1" applyBorder="1" applyAlignment="1">
      <alignment horizontal="center" vertical="top" wrapText="1"/>
    </xf>
    <xf numFmtId="0" fontId="3" fillId="0" borderId="1" xfId="0"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0" fontId="3" fillId="3" borderId="1" xfId="0" applyFont="1" applyFill="1" applyBorder="1" applyAlignment="1">
      <alignment horizontal="center" vertical="center"/>
    </xf>
    <xf numFmtId="0" fontId="3" fillId="2" borderId="10" xfId="0" applyFont="1" applyFill="1" applyBorder="1" applyAlignment="1">
      <alignment horizontal="left" vertical="center"/>
    </xf>
    <xf numFmtId="0" fontId="3" fillId="2" borderId="11" xfId="0" applyFont="1" applyFill="1" applyBorder="1" applyAlignment="1">
      <alignment horizontal="left" vertical="center"/>
    </xf>
    <xf numFmtId="0" fontId="3" fillId="2" borderId="12" xfId="0" applyFont="1" applyFill="1" applyBorder="1" applyAlignment="1">
      <alignment horizontal="left" vertical="center"/>
    </xf>
    <xf numFmtId="0" fontId="13" fillId="0" borderId="1" xfId="0" applyFont="1" applyBorder="1" applyAlignment="1">
      <alignment horizontal="center" vertical="center"/>
    </xf>
    <xf numFmtId="0" fontId="3" fillId="2" borderId="15" xfId="0" applyFont="1" applyFill="1" applyBorder="1" applyAlignment="1">
      <alignment horizontal="left" vertical="top"/>
    </xf>
    <xf numFmtId="0" fontId="3" fillId="2" borderId="13" xfId="0" applyFont="1" applyFill="1" applyBorder="1" applyAlignment="1">
      <alignment horizontal="left" vertical="top"/>
    </xf>
    <xf numFmtId="0" fontId="3" fillId="2" borderId="14" xfId="0" applyFont="1" applyFill="1" applyBorder="1" applyAlignment="1">
      <alignment horizontal="left" vertical="top"/>
    </xf>
    <xf numFmtId="0" fontId="3" fillId="0" borderId="0" xfId="0" applyFont="1" applyAlignment="1">
      <alignment horizontal="left" vertical="top"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10" xfId="0" applyFont="1" applyBorder="1" applyAlignment="1">
      <alignment horizontal="center" vertical="center"/>
    </xf>
    <xf numFmtId="0" fontId="3" fillId="0" borderId="12" xfId="0" applyFont="1" applyBorder="1" applyAlignment="1">
      <alignment horizontal="center" vertical="center"/>
    </xf>
    <xf numFmtId="0" fontId="3" fillId="3" borderId="15" xfId="0" applyFont="1" applyFill="1" applyBorder="1" applyAlignment="1">
      <alignment horizontal="left" vertical="center"/>
    </xf>
    <xf numFmtId="0" fontId="3" fillId="3" borderId="13" xfId="0" applyFont="1" applyFill="1" applyBorder="1" applyAlignment="1">
      <alignment horizontal="left" vertical="center"/>
    </xf>
    <xf numFmtId="0" fontId="3" fillId="2" borderId="6" xfId="0" applyFont="1" applyFill="1" applyBorder="1" applyAlignment="1">
      <alignment horizontal="left" vertical="center"/>
    </xf>
    <xf numFmtId="0" fontId="3" fillId="2" borderId="7" xfId="0" applyFont="1" applyFill="1" applyBorder="1" applyAlignment="1">
      <alignment horizontal="left" vertical="center"/>
    </xf>
    <xf numFmtId="0" fontId="6" fillId="2" borderId="6" xfId="0" applyFont="1" applyFill="1" applyBorder="1" applyAlignment="1">
      <alignment horizontal="left" vertical="top"/>
    </xf>
    <xf numFmtId="0" fontId="6" fillId="2" borderId="7" xfId="0" applyFont="1" applyFill="1" applyBorder="1" applyAlignment="1">
      <alignment horizontal="left" vertical="top"/>
    </xf>
    <xf numFmtId="0" fontId="3" fillId="2" borderId="10" xfId="0" applyFont="1" applyFill="1" applyBorder="1" applyAlignment="1">
      <alignment horizontal="left" vertical="top" wrapText="1"/>
    </xf>
    <xf numFmtId="0" fontId="3" fillId="2" borderId="11"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0" borderId="1" xfId="0" applyFont="1" applyBorder="1" applyAlignment="1">
      <alignment horizontal="center" vertical="top"/>
    </xf>
    <xf numFmtId="38" fontId="3" fillId="4" borderId="13" xfId="1" applyFont="1" applyFill="1" applyBorder="1" applyAlignment="1">
      <alignment horizontal="center" vertical="center"/>
    </xf>
    <xf numFmtId="0" fontId="3" fillId="2" borderId="1" xfId="0" applyFont="1" applyFill="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center"/>
    </xf>
    <xf numFmtId="38" fontId="3" fillId="2" borderId="13" xfId="1" applyFont="1" applyFill="1" applyBorder="1" applyAlignment="1">
      <alignment horizontal="center" vertical="center"/>
    </xf>
    <xf numFmtId="38" fontId="3" fillId="2" borderId="11" xfId="1" applyFont="1" applyFill="1" applyBorder="1" applyAlignment="1">
      <alignment horizontal="center" vertical="center"/>
    </xf>
    <xf numFmtId="0" fontId="3" fillId="0" borderId="10" xfId="0" applyFont="1" applyBorder="1" applyAlignment="1">
      <alignment horizontal="left" vertical="center"/>
    </xf>
    <xf numFmtId="0" fontId="3" fillId="0" borderId="11" xfId="0" applyFont="1" applyBorder="1" applyAlignment="1">
      <alignment horizontal="left" vertical="center"/>
    </xf>
    <xf numFmtId="0" fontId="23" fillId="0" borderId="0" xfId="0" applyFont="1" applyAlignment="1">
      <alignment horizontal="left" vertical="top"/>
    </xf>
    <xf numFmtId="0" fontId="23" fillId="0" borderId="0" xfId="0" applyFont="1" applyAlignment="1">
      <alignment horizontal="center" vertical="top"/>
    </xf>
    <xf numFmtId="0" fontId="15" fillId="7" borderId="16" xfId="0" applyFont="1" applyFill="1" applyBorder="1" applyAlignment="1">
      <alignment horizontal="center" vertical="center"/>
    </xf>
    <xf numFmtId="0" fontId="15" fillId="7" borderId="17" xfId="0" applyFont="1" applyFill="1" applyBorder="1" applyAlignment="1">
      <alignment horizontal="center" vertical="center"/>
    </xf>
    <xf numFmtId="0" fontId="15" fillId="7" borderId="18" xfId="0" applyFont="1" applyFill="1" applyBorder="1" applyAlignment="1">
      <alignment horizontal="center" vertical="center"/>
    </xf>
    <xf numFmtId="0" fontId="15" fillId="7" borderId="21" xfId="0" applyFont="1" applyFill="1" applyBorder="1" applyAlignment="1">
      <alignment horizontal="center" vertical="center"/>
    </xf>
    <xf numFmtId="0" fontId="15" fillId="7" borderId="22" xfId="0" applyFont="1" applyFill="1" applyBorder="1" applyAlignment="1">
      <alignment horizontal="center" vertical="center"/>
    </xf>
    <xf numFmtId="0" fontId="15" fillId="7" borderId="23" xfId="0" applyFont="1" applyFill="1" applyBorder="1" applyAlignment="1">
      <alignment horizontal="center" vertical="center"/>
    </xf>
    <xf numFmtId="0" fontId="15" fillId="7" borderId="18" xfId="0" applyFont="1" applyFill="1" applyBorder="1" applyAlignment="1">
      <alignment horizontal="center" vertical="center" wrapText="1"/>
    </xf>
    <xf numFmtId="0" fontId="15" fillId="7" borderId="19" xfId="0" applyFont="1" applyFill="1" applyBorder="1" applyAlignment="1">
      <alignment horizontal="center" vertical="center" wrapText="1"/>
    </xf>
    <xf numFmtId="0" fontId="15" fillId="7" borderId="20"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4" xfId="0" applyFont="1" applyFill="1" applyBorder="1" applyAlignment="1">
      <alignment horizontal="center" vertical="center" wrapText="1"/>
    </xf>
    <xf numFmtId="0" fontId="15" fillId="7" borderId="25" xfId="0" applyFont="1" applyFill="1" applyBorder="1" applyAlignment="1">
      <alignment horizontal="center" vertical="center" wrapText="1"/>
    </xf>
    <xf numFmtId="0" fontId="15" fillId="7" borderId="26" xfId="0" applyFont="1" applyFill="1" applyBorder="1" applyAlignment="1">
      <alignment horizontal="center" vertical="center" wrapText="1"/>
    </xf>
    <xf numFmtId="0" fontId="15" fillId="7" borderId="21" xfId="0" applyFont="1" applyFill="1" applyBorder="1" applyAlignment="1">
      <alignment horizontal="left" vertical="center" wrapText="1"/>
    </xf>
    <xf numFmtId="0" fontId="15" fillId="7" borderId="22" xfId="0" applyFont="1" applyFill="1" applyBorder="1" applyAlignment="1">
      <alignment horizontal="left" vertical="center" wrapText="1"/>
    </xf>
    <xf numFmtId="0" fontId="15" fillId="7" borderId="23" xfId="0" applyFont="1" applyFill="1" applyBorder="1" applyAlignment="1">
      <alignment horizontal="left" vertical="center" wrapText="1"/>
    </xf>
    <xf numFmtId="0" fontId="14" fillId="2" borderId="2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4" fillId="2" borderId="28" xfId="0" applyFont="1" applyFill="1" applyBorder="1" applyAlignment="1">
      <alignment horizontal="center" vertical="center" wrapText="1"/>
    </xf>
    <xf numFmtId="0" fontId="15" fillId="7" borderId="22" xfId="0" applyFont="1" applyFill="1" applyBorder="1" applyAlignment="1">
      <alignment horizontal="left" vertical="center"/>
    </xf>
    <xf numFmtId="0" fontId="15" fillId="7" borderId="23" xfId="0" applyFont="1" applyFill="1" applyBorder="1" applyAlignment="1">
      <alignment horizontal="left" vertical="center"/>
    </xf>
    <xf numFmtId="0" fontId="14" fillId="2" borderId="29" xfId="0" applyFont="1" applyFill="1" applyBorder="1" applyAlignment="1">
      <alignment horizontal="center"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15" xfId="0" applyFont="1" applyFill="1" applyBorder="1" applyAlignment="1">
      <alignment horizontal="center" vertical="center"/>
    </xf>
    <xf numFmtId="0" fontId="14" fillId="2" borderId="30" xfId="0" applyFont="1" applyFill="1" applyBorder="1" applyAlignment="1">
      <alignment horizontal="center" vertical="center"/>
    </xf>
    <xf numFmtId="0" fontId="15" fillId="7" borderId="21" xfId="0" applyFont="1" applyFill="1" applyBorder="1" applyAlignment="1">
      <alignment horizontal="left" vertical="center"/>
    </xf>
    <xf numFmtId="0" fontId="14" fillId="2" borderId="31" xfId="0" applyFont="1" applyFill="1" applyBorder="1" applyAlignment="1">
      <alignment horizontal="center" vertical="center"/>
    </xf>
    <xf numFmtId="0" fontId="14" fillId="2" borderId="6" xfId="0" applyFont="1" applyFill="1" applyBorder="1" applyAlignment="1">
      <alignment horizontal="center" vertical="center"/>
    </xf>
    <xf numFmtId="0" fontId="14" fillId="4" borderId="33" xfId="0" applyFont="1" applyFill="1" applyBorder="1" applyAlignment="1">
      <alignment horizontal="right" vertical="center"/>
    </xf>
    <xf numFmtId="0" fontId="14" fillId="4" borderId="15" xfId="0" applyFont="1" applyFill="1" applyBorder="1" applyAlignment="1">
      <alignment horizontal="right" vertical="center"/>
    </xf>
    <xf numFmtId="0" fontId="14" fillId="4" borderId="14" xfId="0" applyFont="1" applyFill="1" applyBorder="1" applyAlignment="1">
      <alignment horizontal="right" vertical="center"/>
    </xf>
    <xf numFmtId="176" fontId="14" fillId="4" borderId="33" xfId="0" applyNumberFormat="1" applyFont="1" applyFill="1" applyBorder="1" applyAlignment="1">
      <alignment horizontal="right" vertical="center"/>
    </xf>
    <xf numFmtId="176" fontId="14" fillId="4" borderId="15" xfId="0" applyNumberFormat="1" applyFont="1" applyFill="1" applyBorder="1" applyAlignment="1">
      <alignment horizontal="right" vertical="center"/>
    </xf>
    <xf numFmtId="176" fontId="14" fillId="4" borderId="14" xfId="0" applyNumberFormat="1" applyFont="1" applyFill="1" applyBorder="1" applyAlignment="1">
      <alignment horizontal="right" vertical="center"/>
    </xf>
    <xf numFmtId="176" fontId="14" fillId="4" borderId="29" xfId="0" applyNumberFormat="1" applyFont="1" applyFill="1" applyBorder="1" applyAlignment="1">
      <alignment horizontal="right" vertical="center"/>
    </xf>
    <xf numFmtId="176" fontId="14" fillId="4" borderId="13" xfId="0" applyNumberFormat="1" applyFont="1" applyFill="1" applyBorder="1" applyAlignment="1">
      <alignment horizontal="right" vertical="center"/>
    </xf>
    <xf numFmtId="0" fontId="14" fillId="0" borderId="0" xfId="0" applyFont="1" applyAlignment="1">
      <alignment horizontal="left" vertical="center" wrapText="1"/>
    </xf>
    <xf numFmtId="177" fontId="14" fillId="4" borderId="33" xfId="0" applyNumberFormat="1" applyFont="1" applyFill="1" applyBorder="1" applyAlignment="1">
      <alignment horizontal="right" vertical="center"/>
    </xf>
    <xf numFmtId="177" fontId="14" fillId="4" borderId="15" xfId="0" applyNumberFormat="1" applyFont="1" applyFill="1" applyBorder="1" applyAlignment="1">
      <alignment horizontal="right" vertical="center"/>
    </xf>
    <xf numFmtId="177" fontId="14" fillId="4" borderId="14" xfId="0" applyNumberFormat="1" applyFont="1" applyFill="1" applyBorder="1" applyAlignment="1">
      <alignment horizontal="right" vertical="center"/>
    </xf>
    <xf numFmtId="177" fontId="14" fillId="4" borderId="29" xfId="0" applyNumberFormat="1" applyFont="1" applyFill="1" applyBorder="1" applyAlignment="1">
      <alignment horizontal="right" vertical="center"/>
    </xf>
    <xf numFmtId="177" fontId="14" fillId="4" borderId="13" xfId="0" applyNumberFormat="1" applyFont="1" applyFill="1" applyBorder="1" applyAlignment="1">
      <alignment horizontal="right" vertical="center"/>
    </xf>
    <xf numFmtId="2" fontId="14" fillId="4" borderId="31" xfId="0" applyNumberFormat="1" applyFont="1" applyFill="1" applyBorder="1" applyAlignment="1">
      <alignment horizontal="right" vertical="center"/>
    </xf>
    <xf numFmtId="2" fontId="14" fillId="4" borderId="6" xfId="0" applyNumberFormat="1" applyFont="1" applyFill="1" applyBorder="1" applyAlignment="1">
      <alignment horizontal="right" vertical="center"/>
    </xf>
    <xf numFmtId="2" fontId="14" fillId="4" borderId="5" xfId="0" applyNumberFormat="1" applyFont="1" applyFill="1" applyBorder="1" applyAlignment="1">
      <alignment horizontal="right" vertical="center"/>
    </xf>
    <xf numFmtId="0" fontId="15" fillId="7" borderId="39" xfId="0" applyFont="1" applyFill="1" applyBorder="1" applyAlignment="1">
      <alignment horizontal="left" vertical="center" wrapText="1"/>
    </xf>
    <xf numFmtId="0" fontId="15" fillId="7" borderId="40" xfId="0" applyFont="1" applyFill="1" applyBorder="1" applyAlignment="1">
      <alignment horizontal="left" vertical="center" wrapText="1"/>
    </xf>
    <xf numFmtId="0" fontId="15" fillId="7" borderId="41" xfId="0" applyFont="1" applyFill="1" applyBorder="1" applyAlignment="1">
      <alignment horizontal="left" vertical="center" wrapText="1"/>
    </xf>
    <xf numFmtId="2" fontId="14" fillId="4" borderId="34" xfId="0" applyNumberFormat="1" applyFont="1" applyFill="1" applyBorder="1" applyAlignment="1">
      <alignment horizontal="right" vertical="center"/>
    </xf>
    <xf numFmtId="2" fontId="14" fillId="4" borderId="35" xfId="0" applyNumberFormat="1" applyFont="1" applyFill="1" applyBorder="1" applyAlignment="1">
      <alignment horizontal="right" vertical="center"/>
    </xf>
    <xf numFmtId="2" fontId="14" fillId="4" borderId="37" xfId="0" applyNumberFormat="1" applyFont="1" applyFill="1" applyBorder="1" applyAlignment="1">
      <alignment horizontal="right" vertical="center"/>
    </xf>
    <xf numFmtId="0" fontId="15" fillId="7" borderId="24" xfId="0" applyFont="1" applyFill="1" applyBorder="1" applyAlignment="1">
      <alignment horizontal="center" vertical="center"/>
    </xf>
    <xf numFmtId="0" fontId="15" fillId="7" borderId="25" xfId="0" applyFont="1" applyFill="1" applyBorder="1" applyAlignment="1">
      <alignment horizontal="center" vertical="center"/>
    </xf>
    <xf numFmtId="0" fontId="14" fillId="0" borderId="10" xfId="0" applyFont="1" applyBorder="1" applyAlignment="1">
      <alignment horizontal="center" vertical="center" wrapText="1"/>
    </xf>
    <xf numFmtId="0" fontId="14"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4" fillId="2" borderId="10"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xf numFmtId="178" fontId="14" fillId="2" borderId="15" xfId="0" applyNumberFormat="1" applyFont="1" applyFill="1" applyBorder="1" applyAlignment="1">
      <alignment horizontal="center" vertical="center"/>
    </xf>
    <xf numFmtId="178" fontId="14" fillId="2" borderId="13" xfId="0" applyNumberFormat="1" applyFont="1" applyFill="1" applyBorder="1" applyAlignment="1">
      <alignment horizontal="center" vertical="center"/>
    </xf>
    <xf numFmtId="178" fontId="14" fillId="2" borderId="14" xfId="0" applyNumberFormat="1" applyFont="1" applyFill="1" applyBorder="1" applyAlignment="1">
      <alignment horizontal="center" vertical="center"/>
    </xf>
    <xf numFmtId="0" fontId="15" fillId="7" borderId="43" xfId="0" applyFont="1" applyFill="1" applyBorder="1" applyAlignment="1">
      <alignment horizontal="center" vertical="center" wrapText="1"/>
    </xf>
    <xf numFmtId="0" fontId="15" fillId="7" borderId="44" xfId="0" applyFont="1" applyFill="1" applyBorder="1" applyAlignment="1">
      <alignment horizontal="center" vertical="center" wrapText="1"/>
    </xf>
    <xf numFmtId="0" fontId="15" fillId="7" borderId="45" xfId="0" applyFont="1" applyFill="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4" borderId="15" xfId="0" applyFont="1" applyFill="1" applyBorder="1" applyAlignment="1">
      <alignment horizontal="center" vertical="center"/>
    </xf>
    <xf numFmtId="0" fontId="14" fillId="4" borderId="13" xfId="0" applyFont="1" applyFill="1" applyBorder="1" applyAlignment="1">
      <alignment horizontal="center" vertical="center"/>
    </xf>
    <xf numFmtId="0" fontId="14" fillId="4" borderId="14" xfId="0" applyFont="1" applyFill="1" applyBorder="1" applyAlignment="1">
      <alignment horizontal="center" vertical="center"/>
    </xf>
    <xf numFmtId="0" fontId="15" fillId="7" borderId="49" xfId="0" applyFont="1" applyFill="1" applyBorder="1" applyAlignment="1">
      <alignment horizontal="left" vertical="center"/>
    </xf>
    <xf numFmtId="0" fontId="14" fillId="4" borderId="6" xfId="0" applyFont="1" applyFill="1" applyBorder="1" applyAlignment="1">
      <alignment horizontal="center" vertical="center"/>
    </xf>
    <xf numFmtId="0" fontId="14" fillId="2" borderId="5" xfId="0" applyFont="1" applyFill="1" applyBorder="1" applyAlignment="1">
      <alignment horizontal="center" vertical="center"/>
    </xf>
    <xf numFmtId="0" fontId="14" fillId="4" borderId="5" xfId="0" applyFont="1" applyFill="1" applyBorder="1" applyAlignment="1">
      <alignment horizontal="center" vertical="center"/>
    </xf>
    <xf numFmtId="179" fontId="14" fillId="2" borderId="15" xfId="0" applyNumberFormat="1" applyFont="1" applyFill="1" applyBorder="1" applyAlignment="1">
      <alignment horizontal="center" vertical="center"/>
    </xf>
    <xf numFmtId="179" fontId="14" fillId="2" borderId="13" xfId="0" applyNumberFormat="1" applyFont="1" applyFill="1" applyBorder="1" applyAlignment="1">
      <alignment horizontal="center" vertical="center"/>
    </xf>
    <xf numFmtId="0" fontId="15" fillId="7" borderId="51" xfId="0" applyFont="1" applyFill="1" applyBorder="1" applyAlignment="1">
      <alignment horizontal="left" vertical="center"/>
    </xf>
    <xf numFmtId="180" fontId="14" fillId="4" borderId="14" xfId="0" applyNumberFormat="1" applyFont="1" applyFill="1" applyBorder="1" applyAlignment="1">
      <alignment horizontal="right" vertical="center"/>
    </xf>
    <xf numFmtId="180" fontId="14" fillId="4" borderId="15" xfId="0" applyNumberFormat="1" applyFont="1" applyFill="1" applyBorder="1" applyAlignment="1">
      <alignment horizontal="right" vertical="center"/>
    </xf>
    <xf numFmtId="180" fontId="14" fillId="4" borderId="1" xfId="0" applyNumberFormat="1" applyFont="1" applyFill="1" applyBorder="1" applyAlignment="1">
      <alignment horizontal="right" vertical="center"/>
    </xf>
    <xf numFmtId="180" fontId="14" fillId="4" borderId="13" xfId="0" applyNumberFormat="1" applyFont="1" applyFill="1" applyBorder="1" applyAlignment="1">
      <alignment horizontal="right" vertical="center"/>
    </xf>
    <xf numFmtId="0" fontId="15" fillId="7" borderId="49" xfId="0" applyFont="1" applyFill="1" applyBorder="1" applyAlignment="1">
      <alignment horizontal="left" vertical="center" wrapText="1"/>
    </xf>
    <xf numFmtId="0" fontId="15" fillId="7" borderId="50" xfId="0" applyFont="1" applyFill="1" applyBorder="1" applyAlignment="1">
      <alignment horizontal="left" vertical="center"/>
    </xf>
    <xf numFmtId="0" fontId="15" fillId="7" borderId="25" xfId="0" applyFont="1" applyFill="1" applyBorder="1" applyAlignment="1">
      <alignment horizontal="left" vertical="center"/>
    </xf>
    <xf numFmtId="181" fontId="14" fillId="4" borderId="1" xfId="0" applyNumberFormat="1" applyFont="1" applyFill="1" applyBorder="1" applyAlignment="1">
      <alignment horizontal="right" vertical="center"/>
    </xf>
    <xf numFmtId="181" fontId="14" fillId="4" borderId="15" xfId="0" applyNumberFormat="1" applyFont="1" applyFill="1" applyBorder="1" applyAlignment="1">
      <alignment horizontal="right" vertical="center"/>
    </xf>
    <xf numFmtId="0" fontId="15" fillId="7" borderId="43" xfId="0" applyFont="1" applyFill="1" applyBorder="1" applyAlignment="1">
      <alignment horizontal="left" vertical="center" wrapText="1"/>
    </xf>
    <xf numFmtId="0" fontId="15" fillId="7" borderId="44" xfId="0" applyFont="1" applyFill="1" applyBorder="1" applyAlignment="1">
      <alignment horizontal="left" vertical="center" wrapText="1"/>
    </xf>
    <xf numFmtId="0" fontId="15" fillId="7" borderId="45" xfId="0" applyFont="1" applyFill="1" applyBorder="1" applyAlignment="1">
      <alignment horizontal="left" vertical="center" wrapText="1"/>
    </xf>
    <xf numFmtId="0" fontId="15" fillId="7" borderId="46" xfId="0" applyFont="1" applyFill="1" applyBorder="1" applyAlignment="1">
      <alignment horizontal="left" vertical="center" wrapText="1"/>
    </xf>
    <xf numFmtId="0" fontId="15" fillId="7" borderId="47" xfId="0" applyFont="1" applyFill="1" applyBorder="1" applyAlignment="1">
      <alignment horizontal="left" vertical="center" wrapText="1"/>
    </xf>
    <xf numFmtId="0" fontId="15" fillId="7" borderId="48" xfId="0" applyFont="1" applyFill="1" applyBorder="1" applyAlignment="1">
      <alignment horizontal="left" vertical="center" wrapText="1"/>
    </xf>
    <xf numFmtId="182" fontId="14" fillId="4" borderId="6" xfId="0" applyNumberFormat="1" applyFont="1" applyFill="1" applyBorder="1" applyAlignment="1">
      <alignment horizontal="right" vertical="center"/>
    </xf>
    <xf numFmtId="177" fontId="14" fillId="4" borderId="5" xfId="0" applyNumberFormat="1" applyFont="1" applyFill="1" applyBorder="1" applyAlignment="1">
      <alignment horizontal="right" vertical="center"/>
    </xf>
    <xf numFmtId="177" fontId="14" fillId="4" borderId="6" xfId="0" applyNumberFormat="1" applyFont="1" applyFill="1" applyBorder="1" applyAlignment="1">
      <alignment horizontal="right" vertical="center"/>
    </xf>
    <xf numFmtId="181" fontId="14" fillId="4" borderId="14" xfId="0" applyNumberFormat="1" applyFont="1" applyFill="1" applyBorder="1" applyAlignment="1">
      <alignment horizontal="right" vertical="center"/>
    </xf>
    <xf numFmtId="0" fontId="14" fillId="4" borderId="29" xfId="0" applyFont="1" applyFill="1" applyBorder="1" applyAlignment="1">
      <alignment horizontal="center" vertical="center"/>
    </xf>
    <xf numFmtId="0" fontId="14" fillId="4" borderId="5" xfId="0" applyFont="1" applyFill="1" applyBorder="1" applyAlignment="1">
      <alignment horizontal="right" vertical="center"/>
    </xf>
    <xf numFmtId="0" fontId="14" fillId="4" borderId="6" xfId="0" applyFont="1" applyFill="1" applyBorder="1" applyAlignment="1">
      <alignment horizontal="right" vertical="center"/>
    </xf>
    <xf numFmtId="1" fontId="22" fillId="4" borderId="13" xfId="0" applyNumberFormat="1" applyFont="1" applyFill="1" applyBorder="1" applyAlignment="1">
      <alignment horizontal="center" vertical="center"/>
    </xf>
    <xf numFmtId="0" fontId="24" fillId="0" borderId="0" xfId="0" applyFont="1" applyAlignment="1">
      <alignment horizontal="center" vertical="top"/>
    </xf>
    <xf numFmtId="0" fontId="3" fillId="4" borderId="10" xfId="0" applyFont="1" applyFill="1" applyBorder="1" applyAlignment="1">
      <alignment horizontal="left" vertical="top"/>
    </xf>
    <xf numFmtId="0" fontId="3" fillId="4" borderId="11" xfId="0" applyFont="1" applyFill="1" applyBorder="1" applyAlignment="1">
      <alignment horizontal="left" vertical="top"/>
    </xf>
    <xf numFmtId="0" fontId="3" fillId="4" borderId="12" xfId="0" applyFont="1" applyFill="1" applyBorder="1" applyAlignment="1">
      <alignment horizontal="left" vertical="top"/>
    </xf>
    <xf numFmtId="0" fontId="3" fillId="4" borderId="15" xfId="0" applyFont="1" applyFill="1" applyBorder="1" applyAlignment="1">
      <alignment horizontal="left" vertical="top"/>
    </xf>
    <xf numFmtId="0" fontId="3" fillId="4" borderId="13" xfId="0" applyFont="1" applyFill="1" applyBorder="1" applyAlignment="1">
      <alignment horizontal="left" vertical="top"/>
    </xf>
    <xf numFmtId="0" fontId="3" fillId="4" borderId="14" xfId="0" applyFont="1" applyFill="1" applyBorder="1" applyAlignment="1">
      <alignment horizontal="left" vertical="top"/>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4" borderId="6" xfId="0" applyFont="1" applyFill="1" applyBorder="1" applyAlignment="1">
      <alignment horizontal="left" vertical="top"/>
    </xf>
    <xf numFmtId="0" fontId="3" fillId="4" borderId="7" xfId="0" applyFont="1" applyFill="1" applyBorder="1" applyAlignment="1">
      <alignment horizontal="left" vertical="top"/>
    </xf>
    <xf numFmtId="0" fontId="3" fillId="2" borderId="1" xfId="0" applyFont="1" applyFill="1" applyBorder="1" applyAlignment="1">
      <alignment horizontal="center" vertical="center"/>
    </xf>
    <xf numFmtId="0" fontId="3" fillId="0" borderId="15"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4" borderId="11" xfId="0" applyFont="1" applyFill="1" applyBorder="1" applyAlignment="1">
      <alignment horizontal="center" vertical="top"/>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3" fillId="0" borderId="6" xfId="0" applyFont="1" applyBorder="1" applyAlignment="1">
      <alignment horizontal="center" vertical="center"/>
    </xf>
    <xf numFmtId="0" fontId="3" fillId="0" borderId="11" xfId="0" applyFont="1" applyBorder="1" applyAlignment="1">
      <alignment horizontal="center" vertical="center"/>
    </xf>
    <xf numFmtId="0" fontId="3" fillId="4" borderId="1" xfId="0" applyFont="1" applyFill="1" applyBorder="1" applyAlignment="1">
      <alignment horizontal="left" vertical="top"/>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4" borderId="8" xfId="0" applyFont="1" applyFill="1" applyBorder="1" applyAlignment="1">
      <alignment horizontal="left" vertical="top" wrapText="1"/>
    </xf>
    <xf numFmtId="0" fontId="3" fillId="4" borderId="0" xfId="0" applyFont="1" applyFill="1" applyAlignment="1">
      <alignment horizontal="left" vertical="top" wrapText="1"/>
    </xf>
    <xf numFmtId="0" fontId="3" fillId="4" borderId="9" xfId="0" applyFont="1" applyFill="1" applyBorder="1" applyAlignment="1">
      <alignment horizontal="left" vertical="top" wrapText="1"/>
    </xf>
    <xf numFmtId="0" fontId="3" fillId="4" borderId="10" xfId="0" applyFont="1" applyFill="1" applyBorder="1" applyAlignment="1">
      <alignment horizontal="left" vertical="top" wrapText="1"/>
    </xf>
    <xf numFmtId="0" fontId="3" fillId="4" borderId="11" xfId="0" applyFont="1" applyFill="1" applyBorder="1" applyAlignment="1">
      <alignment horizontal="left" vertical="top" wrapText="1"/>
    </xf>
    <xf numFmtId="0" fontId="3" fillId="4" borderId="12" xfId="0" applyFont="1" applyFill="1" applyBorder="1" applyAlignment="1">
      <alignment horizontal="left" vertical="top" wrapText="1"/>
    </xf>
    <xf numFmtId="0" fontId="3" fillId="0" borderId="0" xfId="0" applyFont="1" applyAlignment="1">
      <alignment horizontal="left" vertical="top"/>
    </xf>
    <xf numFmtId="0" fontId="3" fillId="2" borderId="15"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5"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3" fontId="3" fillId="2" borderId="13" xfId="0" applyNumberFormat="1" applyFont="1" applyFill="1" applyBorder="1" applyAlignment="1">
      <alignment horizontal="center" vertical="center"/>
    </xf>
    <xf numFmtId="0" fontId="3" fillId="4" borderId="0" xfId="0" applyFont="1" applyFill="1" applyAlignment="1">
      <alignment horizontal="center" vertical="top"/>
    </xf>
    <xf numFmtId="0" fontId="3" fillId="0" borderId="0" xfId="0" applyFont="1" applyAlignment="1">
      <alignment vertical="top" wrapText="1"/>
    </xf>
    <xf numFmtId="0" fontId="3" fillId="0" borderId="15" xfId="0" applyFont="1" applyBorder="1" applyAlignment="1">
      <alignment horizontal="left" vertical="center" wrapText="1"/>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3" borderId="13" xfId="0" applyFont="1" applyFill="1" applyBorder="1" applyAlignment="1">
      <alignment horizontal="center" vertical="center"/>
    </xf>
    <xf numFmtId="0" fontId="3" fillId="3" borderId="14" xfId="0" applyFont="1" applyFill="1" applyBorder="1" applyAlignment="1">
      <alignment horizontal="center" vertical="center"/>
    </xf>
    <xf numFmtId="0" fontId="3" fillId="2" borderId="13" xfId="3" applyFont="1" applyFill="1" applyBorder="1" applyAlignment="1">
      <alignment horizontal="center" vertical="center"/>
    </xf>
    <xf numFmtId="0" fontId="3" fillId="2" borderId="14" xfId="3" applyFont="1" applyFill="1" applyBorder="1" applyAlignment="1">
      <alignment horizontal="center" vertical="center"/>
    </xf>
    <xf numFmtId="0" fontId="3" fillId="0" borderId="10" xfId="3" applyFont="1" applyBorder="1" applyAlignment="1">
      <alignment horizontal="center" vertical="center"/>
    </xf>
    <xf numFmtId="0" fontId="3" fillId="0" borderId="11" xfId="3" applyFont="1" applyBorder="1" applyAlignment="1">
      <alignment horizontal="center" vertical="center"/>
    </xf>
    <xf numFmtId="0" fontId="3" fillId="0" borderId="5" xfId="3" applyFont="1" applyBorder="1" applyAlignment="1">
      <alignment horizontal="center" vertical="center"/>
    </xf>
    <xf numFmtId="0" fontId="3" fillId="0" borderId="6" xfId="3" applyFont="1" applyBorder="1" applyAlignment="1">
      <alignment horizontal="center" vertical="center"/>
    </xf>
    <xf numFmtId="0" fontId="3" fillId="0" borderId="7" xfId="3" applyFont="1" applyBorder="1" applyAlignment="1">
      <alignment horizontal="center" vertical="center"/>
    </xf>
    <xf numFmtId="0" fontId="3" fillId="0" borderId="8" xfId="3" applyFont="1" applyBorder="1" applyAlignment="1">
      <alignment horizontal="center" vertical="center"/>
    </xf>
    <xf numFmtId="0" fontId="3" fillId="0" borderId="0" xfId="3" applyFont="1" applyAlignment="1">
      <alignment horizontal="center" vertical="center"/>
    </xf>
    <xf numFmtId="0" fontId="3" fillId="0" borderId="9" xfId="3" applyFont="1" applyBorder="1" applyAlignment="1">
      <alignment horizontal="center" vertical="center"/>
    </xf>
    <xf numFmtId="0" fontId="3" fillId="0" borderId="12" xfId="3" applyFont="1" applyBorder="1" applyAlignment="1">
      <alignment horizontal="center" vertical="center"/>
    </xf>
    <xf numFmtId="0" fontId="3" fillId="2" borderId="15" xfId="3" applyFont="1" applyFill="1" applyBorder="1" applyAlignment="1">
      <alignment horizontal="center" vertical="center"/>
    </xf>
    <xf numFmtId="0" fontId="3" fillId="3" borderId="13" xfId="3" applyFont="1" applyFill="1" applyBorder="1" applyAlignment="1">
      <alignment horizontal="center" vertical="center" shrinkToFit="1"/>
    </xf>
    <xf numFmtId="0" fontId="3" fillId="3" borderId="13" xfId="3" applyFont="1" applyFill="1" applyBorder="1" applyAlignment="1">
      <alignment horizontal="center" vertical="center"/>
    </xf>
    <xf numFmtId="0" fontId="3" fillId="3" borderId="14" xfId="3" applyFont="1" applyFill="1" applyBorder="1" applyAlignment="1">
      <alignment horizontal="center" vertical="center"/>
    </xf>
    <xf numFmtId="0" fontId="3" fillId="0" borderId="15" xfId="3" applyFont="1" applyBorder="1" applyAlignment="1">
      <alignment horizontal="center" vertical="center"/>
    </xf>
    <xf numFmtId="0" fontId="3" fillId="0" borderId="13" xfId="3" applyFont="1" applyBorder="1" applyAlignment="1">
      <alignment horizontal="center" vertical="center"/>
    </xf>
    <xf numFmtId="0" fontId="3" fillId="0" borderId="14" xfId="3" applyFont="1" applyBorder="1" applyAlignment="1">
      <alignment horizontal="center" vertical="center"/>
    </xf>
    <xf numFmtId="0" fontId="3" fillId="3" borderId="15" xfId="3" applyFont="1" applyFill="1" applyBorder="1" applyAlignment="1">
      <alignment horizontal="center" vertical="center" shrinkToFit="1"/>
    </xf>
    <xf numFmtId="0" fontId="3" fillId="3" borderId="14" xfId="3" applyFont="1" applyFill="1" applyBorder="1" applyAlignment="1">
      <alignment horizontal="center" vertical="center" shrinkToFit="1"/>
    </xf>
    <xf numFmtId="0" fontId="3" fillId="0" borderId="0" xfId="3" applyFont="1" applyAlignment="1">
      <alignment horizontal="left" vertical="top" wrapText="1"/>
    </xf>
    <xf numFmtId="0" fontId="23" fillId="8" borderId="0" xfId="3" applyFont="1" applyFill="1" applyAlignment="1">
      <alignment horizontal="center" vertical="center"/>
    </xf>
    <xf numFmtId="0" fontId="3" fillId="0" borderId="0" xfId="3" applyFont="1" applyAlignment="1">
      <alignment horizontal="center" vertical="center" wrapText="1"/>
    </xf>
    <xf numFmtId="0" fontId="3" fillId="2" borderId="11" xfId="3" applyFont="1" applyFill="1" applyBorder="1" applyAlignment="1">
      <alignment horizontal="center" vertical="top" wrapText="1"/>
    </xf>
    <xf numFmtId="0" fontId="3" fillId="2" borderId="13" xfId="3" applyFont="1" applyFill="1" applyBorder="1" applyAlignment="1">
      <alignment horizontal="center" vertical="top" wrapText="1"/>
    </xf>
    <xf numFmtId="0" fontId="3" fillId="0" borderId="0" xfId="3" applyFont="1" applyAlignment="1">
      <alignment horizontal="center" vertical="top"/>
    </xf>
    <xf numFmtId="3" fontId="3" fillId="2" borderId="13" xfId="3" applyNumberFormat="1" applyFont="1" applyFill="1" applyBorder="1" applyAlignment="1">
      <alignment horizontal="center" vertical="center"/>
    </xf>
    <xf numFmtId="0" fontId="3" fillId="0" borderId="1" xfId="3" applyFont="1" applyBorder="1" applyAlignment="1">
      <alignment horizontal="center" vertical="top" wrapText="1"/>
    </xf>
    <xf numFmtId="0" fontId="3" fillId="2" borderId="15" xfId="3" applyFont="1" applyFill="1" applyBorder="1" applyAlignment="1">
      <alignment horizontal="center" vertical="top"/>
    </xf>
    <xf numFmtId="0" fontId="3" fillId="2" borderId="13" xfId="3" applyFont="1" applyFill="1" applyBorder="1" applyAlignment="1">
      <alignment horizontal="center" vertical="top"/>
    </xf>
    <xf numFmtId="0" fontId="3" fillId="2" borderId="14" xfId="3" applyFont="1" applyFill="1" applyBorder="1" applyAlignment="1">
      <alignment horizontal="center" vertical="top"/>
    </xf>
    <xf numFmtId="0" fontId="3" fillId="0" borderId="0" xfId="3" applyFont="1" applyAlignment="1">
      <alignment horizontal="left" vertical="top"/>
    </xf>
    <xf numFmtId="0" fontId="3" fillId="0" borderId="1" xfId="3" applyFont="1" applyBorder="1" applyAlignment="1">
      <alignment horizontal="center" vertical="center" wrapText="1"/>
    </xf>
    <xf numFmtId="0" fontId="3" fillId="2" borderId="6" xfId="3" applyFont="1" applyFill="1" applyBorder="1" applyAlignment="1">
      <alignment horizontal="left" vertical="top"/>
    </xf>
    <xf numFmtId="0" fontId="3" fillId="2" borderId="7" xfId="3" applyFont="1" applyFill="1" applyBorder="1" applyAlignment="1">
      <alignment horizontal="left" vertical="top"/>
    </xf>
    <xf numFmtId="0" fontId="3" fillId="2" borderId="8" xfId="3" applyFont="1" applyFill="1" applyBorder="1" applyAlignment="1">
      <alignment horizontal="left" vertical="top" wrapText="1"/>
    </xf>
    <xf numFmtId="0" fontId="3" fillId="2" borderId="0" xfId="3" applyFont="1" applyFill="1" applyAlignment="1">
      <alignment horizontal="left" vertical="top" wrapText="1"/>
    </xf>
    <xf numFmtId="0" fontId="3" fillId="2" borderId="9" xfId="3" applyFont="1" applyFill="1" applyBorder="1" applyAlignment="1">
      <alignment horizontal="left" vertical="top" wrapText="1"/>
    </xf>
    <xf numFmtId="0" fontId="3" fillId="2" borderId="10" xfId="3" applyFont="1" applyFill="1" applyBorder="1" applyAlignment="1">
      <alignment horizontal="left" vertical="top" wrapText="1"/>
    </xf>
    <xf numFmtId="0" fontId="3" fillId="2" borderId="11" xfId="3" applyFont="1" applyFill="1" applyBorder="1" applyAlignment="1">
      <alignment horizontal="left" vertical="top" wrapText="1"/>
    </xf>
    <xf numFmtId="0" fontId="3" fillId="2" borderId="12" xfId="3" applyFont="1" applyFill="1" applyBorder="1" applyAlignment="1">
      <alignment horizontal="left" vertical="top" wrapText="1"/>
    </xf>
    <xf numFmtId="0" fontId="3" fillId="0" borderId="15" xfId="3" applyFont="1" applyBorder="1" applyAlignment="1">
      <alignment horizontal="center" vertical="center" wrapText="1"/>
    </xf>
    <xf numFmtId="0" fontId="3" fillId="2" borderId="13" xfId="3" applyFont="1" applyFill="1" applyBorder="1" applyAlignment="1">
      <alignment horizontal="left" vertical="center"/>
    </xf>
    <xf numFmtId="0" fontId="3" fillId="2" borderId="14" xfId="3" applyFont="1" applyFill="1" applyBorder="1" applyAlignment="1">
      <alignment horizontal="left" vertical="center"/>
    </xf>
    <xf numFmtId="0" fontId="3" fillId="2" borderId="13" xfId="3" applyFont="1" applyFill="1" applyBorder="1" applyAlignment="1">
      <alignment horizontal="left" vertical="top"/>
    </xf>
    <xf numFmtId="0" fontId="3" fillId="2" borderId="14" xfId="3" applyFont="1" applyFill="1" applyBorder="1" applyAlignment="1">
      <alignment horizontal="left" vertical="top"/>
    </xf>
    <xf numFmtId="0" fontId="3" fillId="0" borderId="0" xfId="3" applyFont="1" applyAlignment="1">
      <alignment horizontal="left" vertical="center" wrapText="1"/>
    </xf>
    <xf numFmtId="0" fontId="23" fillId="0" borderId="0" xfId="3" applyFont="1" applyAlignment="1">
      <alignment horizontal="left" vertical="top"/>
    </xf>
    <xf numFmtId="0" fontId="23" fillId="0" borderId="0" xfId="3" applyFont="1" applyAlignment="1">
      <alignment horizontal="center" vertical="top"/>
    </xf>
    <xf numFmtId="0" fontId="23" fillId="0" borderId="0" xfId="3" applyFont="1" applyAlignment="1">
      <alignment horizontal="left" vertical="top" wrapText="1"/>
    </xf>
    <xf numFmtId="0" fontId="3" fillId="0" borderId="1" xfId="3" applyFont="1" applyBorder="1" applyAlignment="1">
      <alignment horizontal="left" vertical="top" wrapText="1"/>
    </xf>
    <xf numFmtId="0" fontId="26" fillId="0" borderId="1" xfId="3" applyFont="1" applyBorder="1" applyAlignment="1">
      <alignment horizontal="center" vertical="center" textRotation="255" wrapText="1"/>
    </xf>
    <xf numFmtId="0" fontId="26" fillId="0" borderId="1" xfId="3" applyFont="1" applyBorder="1" applyAlignment="1">
      <alignment horizontal="center" vertical="center" textRotation="255"/>
    </xf>
    <xf numFmtId="0" fontId="6" fillId="4" borderId="6" xfId="0" applyFont="1" applyFill="1" applyBorder="1" applyAlignment="1">
      <alignment horizontal="left" vertical="top"/>
    </xf>
    <xf numFmtId="0" fontId="6" fillId="4" borderId="7" xfId="0" applyFont="1" applyFill="1" applyBorder="1" applyAlignment="1">
      <alignment horizontal="left" vertical="top"/>
    </xf>
    <xf numFmtId="0" fontId="6" fillId="4" borderId="10" xfId="0" applyFont="1" applyFill="1" applyBorder="1" applyAlignment="1">
      <alignment horizontal="left" vertical="top" wrapText="1"/>
    </xf>
    <xf numFmtId="0" fontId="6" fillId="4" borderId="11" xfId="0" applyFont="1" applyFill="1" applyBorder="1" applyAlignment="1">
      <alignment horizontal="left" vertical="top" wrapText="1"/>
    </xf>
    <xf numFmtId="0" fontId="6" fillId="4" borderId="12" xfId="0" applyFont="1" applyFill="1" applyBorder="1" applyAlignment="1">
      <alignment horizontal="left" vertical="top" wrapText="1"/>
    </xf>
    <xf numFmtId="0" fontId="3" fillId="0" borderId="5"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2" xfId="0" applyFont="1" applyBorder="1" applyAlignment="1">
      <alignment horizontal="center" vertical="center" wrapText="1"/>
    </xf>
    <xf numFmtId="38" fontId="3" fillId="4" borderId="15" xfId="1" applyFont="1" applyFill="1" applyBorder="1" applyAlignment="1">
      <alignment horizontal="center" vertical="center"/>
    </xf>
    <xf numFmtId="0" fontId="3" fillId="0" borderId="15" xfId="0" applyFont="1" applyBorder="1" applyAlignment="1">
      <alignment horizontal="center" vertical="top" wrapText="1"/>
    </xf>
    <xf numFmtId="0" fontId="3" fillId="0" borderId="14" xfId="0" applyFont="1" applyBorder="1" applyAlignment="1">
      <alignment horizontal="center" vertical="top" wrapText="1"/>
    </xf>
    <xf numFmtId="0" fontId="6" fillId="4" borderId="10" xfId="0" applyFont="1" applyFill="1" applyBorder="1" applyAlignment="1">
      <alignment horizontal="left" vertical="top"/>
    </xf>
    <xf numFmtId="0" fontId="6" fillId="4" borderId="11" xfId="0" applyFont="1" applyFill="1" applyBorder="1" applyAlignment="1">
      <alignment horizontal="left" vertical="top"/>
    </xf>
    <xf numFmtId="0" fontId="6" fillId="4" borderId="12" xfId="0" applyFont="1" applyFill="1" applyBorder="1" applyAlignment="1">
      <alignment horizontal="left" vertical="top"/>
    </xf>
    <xf numFmtId="0" fontId="3" fillId="2" borderId="1" xfId="0" applyFont="1" applyFill="1" applyBorder="1" applyAlignment="1">
      <alignment horizontal="center" vertical="center" wrapText="1"/>
    </xf>
    <xf numFmtId="0" fontId="3" fillId="4" borderId="15" xfId="0" applyFont="1" applyFill="1" applyBorder="1" applyAlignment="1">
      <alignment horizontal="center" vertical="top" wrapText="1"/>
    </xf>
    <xf numFmtId="0" fontId="3" fillId="4" borderId="13" xfId="0" applyFont="1" applyFill="1" applyBorder="1" applyAlignment="1">
      <alignment horizontal="center" vertical="top" wrapText="1"/>
    </xf>
    <xf numFmtId="0" fontId="3" fillId="4" borderId="14" xfId="0" applyFont="1" applyFill="1" applyBorder="1" applyAlignment="1">
      <alignment horizontal="center" vertical="top" wrapText="1"/>
    </xf>
    <xf numFmtId="0" fontId="3" fillId="0" borderId="0" xfId="0" applyFont="1" applyAlignment="1">
      <alignment horizontal="left" vertical="center" wrapText="1"/>
    </xf>
    <xf numFmtId="0" fontId="3" fillId="0" borderId="15" xfId="0" applyFont="1" applyBorder="1" applyAlignment="1">
      <alignment horizontal="left" vertical="center"/>
    </xf>
    <xf numFmtId="0" fontId="3" fillId="0" borderId="14" xfId="0" applyFont="1" applyBorder="1" applyAlignment="1">
      <alignment horizontal="left" vertical="center" wrapText="1"/>
    </xf>
    <xf numFmtId="0" fontId="13" fillId="4" borderId="1" xfId="0" applyFont="1" applyFill="1" applyBorder="1" applyAlignment="1">
      <alignment horizontal="left" vertical="top"/>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6" fillId="4" borderId="8" xfId="0" applyFont="1" applyFill="1" applyBorder="1" applyAlignment="1">
      <alignment horizontal="center" vertical="top" wrapText="1"/>
    </xf>
    <xf numFmtId="0" fontId="6" fillId="4" borderId="0" xfId="0" applyFont="1" applyFill="1" applyAlignment="1">
      <alignment horizontal="center" vertical="top" wrapText="1"/>
    </xf>
    <xf numFmtId="0" fontId="6" fillId="4" borderId="9" xfId="0" applyFont="1" applyFill="1" applyBorder="1" applyAlignment="1">
      <alignment horizontal="center" vertical="top" wrapText="1"/>
    </xf>
    <xf numFmtId="0" fontId="6" fillId="4" borderId="10" xfId="0" applyFont="1" applyFill="1" applyBorder="1" applyAlignment="1">
      <alignment horizontal="center" vertical="top" wrapText="1"/>
    </xf>
    <xf numFmtId="0" fontId="6" fillId="4" borderId="11" xfId="0" applyFont="1" applyFill="1" applyBorder="1" applyAlignment="1">
      <alignment horizontal="center" vertical="top" wrapText="1"/>
    </xf>
    <xf numFmtId="0" fontId="6" fillId="4" borderId="12" xfId="0" applyFont="1" applyFill="1" applyBorder="1" applyAlignment="1">
      <alignment horizontal="center" vertical="top" wrapText="1"/>
    </xf>
    <xf numFmtId="0" fontId="3" fillId="4" borderId="15" xfId="0" applyFont="1" applyFill="1" applyBorder="1" applyAlignment="1">
      <alignment horizontal="center" vertical="center" wrapText="1"/>
    </xf>
    <xf numFmtId="0" fontId="3" fillId="4" borderId="13" xfId="0" applyFont="1" applyFill="1" applyBorder="1" applyAlignment="1">
      <alignment horizontal="center" vertical="center" wrapText="1"/>
    </xf>
    <xf numFmtId="0" fontId="3" fillId="4" borderId="14" xfId="0" applyFont="1" applyFill="1" applyBorder="1" applyAlignment="1">
      <alignment horizontal="center" vertical="center" wrapText="1"/>
    </xf>
    <xf numFmtId="38" fontId="3" fillId="2" borderId="15" xfId="1" applyFont="1" applyFill="1" applyBorder="1" applyAlignment="1">
      <alignment horizontal="center" vertical="center"/>
    </xf>
    <xf numFmtId="0" fontId="9" fillId="4" borderId="1" xfId="0" applyFont="1" applyFill="1" applyBorder="1" applyAlignment="1">
      <alignment horizontal="center" vertical="top" wrapText="1"/>
    </xf>
    <xf numFmtId="0" fontId="0" fillId="4" borderId="1" xfId="0" applyFill="1" applyBorder="1" applyAlignment="1">
      <alignment horizontal="center" vertical="top" wrapText="1"/>
    </xf>
    <xf numFmtId="0" fontId="8" fillId="4" borderId="1" xfId="0" applyFont="1" applyFill="1" applyBorder="1" applyAlignment="1">
      <alignment horizontal="center" vertical="top"/>
    </xf>
    <xf numFmtId="0" fontId="0" fillId="4" borderId="1" xfId="0" applyFill="1" applyBorder="1" applyAlignment="1">
      <alignment horizontal="center" vertical="top"/>
    </xf>
    <xf numFmtId="0" fontId="11" fillId="0" borderId="15" xfId="0" applyFont="1" applyBorder="1" applyAlignment="1">
      <alignment horizontal="center" vertical="top" wrapText="1"/>
    </xf>
    <xf numFmtId="0" fontId="11" fillId="0" borderId="13" xfId="0" applyFont="1" applyBorder="1" applyAlignment="1">
      <alignment horizontal="center" vertical="top" wrapText="1"/>
    </xf>
    <xf numFmtId="0" fontId="11" fillId="0" borderId="14" xfId="0" applyFont="1" applyBorder="1" applyAlignment="1">
      <alignment horizontal="center" vertical="top" wrapText="1"/>
    </xf>
    <xf numFmtId="0" fontId="9" fillId="0" borderId="1" xfId="0" applyFont="1" applyBorder="1" applyAlignment="1">
      <alignment horizontal="center" vertical="top"/>
    </xf>
    <xf numFmtId="0" fontId="0" fillId="0" borderId="1" xfId="0" applyBorder="1" applyAlignment="1">
      <alignment horizontal="center" vertical="top"/>
    </xf>
    <xf numFmtId="0" fontId="9" fillId="6" borderId="1" xfId="0" applyFont="1" applyFill="1" applyBorder="1" applyAlignment="1">
      <alignment horizontal="center" vertical="top"/>
    </xf>
    <xf numFmtId="0" fontId="0" fillId="6" borderId="1" xfId="0" applyFill="1" applyBorder="1" applyAlignment="1">
      <alignment horizontal="center" vertical="top"/>
    </xf>
    <xf numFmtId="0" fontId="10" fillId="6" borderId="1" xfId="0" applyFont="1" applyFill="1" applyBorder="1" applyAlignment="1">
      <alignment horizontal="center" vertical="top"/>
    </xf>
    <xf numFmtId="0" fontId="8" fillId="6" borderId="1" xfId="0" applyFont="1" applyFill="1" applyBorder="1" applyAlignment="1">
      <alignment horizontal="center" vertical="top"/>
    </xf>
    <xf numFmtId="0" fontId="8" fillId="3" borderId="1" xfId="0" applyFont="1" applyFill="1" applyBorder="1" applyAlignment="1">
      <alignment horizontal="center" vertical="top"/>
    </xf>
    <xf numFmtId="0" fontId="9" fillId="4" borderId="1" xfId="0" applyFont="1" applyFill="1" applyBorder="1" applyAlignment="1">
      <alignment horizontal="center" vertical="top"/>
    </xf>
    <xf numFmtId="0" fontId="10" fillId="3" borderId="1" xfId="0" applyFont="1" applyFill="1" applyBorder="1" applyAlignment="1">
      <alignment horizontal="center" vertical="top"/>
    </xf>
    <xf numFmtId="0" fontId="0" fillId="3" borderId="1" xfId="0" applyFill="1" applyBorder="1" applyAlignment="1">
      <alignment horizontal="center" vertical="top"/>
    </xf>
    <xf numFmtId="0" fontId="9" fillId="3" borderId="1" xfId="0" applyFont="1" applyFill="1" applyBorder="1" applyAlignment="1">
      <alignment horizontal="center" vertical="top"/>
    </xf>
    <xf numFmtId="0" fontId="8" fillId="0" borderId="15" xfId="0" applyFont="1" applyBorder="1" applyAlignment="1">
      <alignment horizontal="center" vertical="top" wrapText="1"/>
    </xf>
    <xf numFmtId="0" fontId="8" fillId="4" borderId="2" xfId="0" applyFont="1" applyFill="1" applyBorder="1" applyAlignment="1">
      <alignment horizontal="center" vertical="top"/>
    </xf>
    <xf numFmtId="0" fontId="8" fillId="4" borderId="4" xfId="0" applyFont="1" applyFill="1" applyBorder="1" applyAlignment="1">
      <alignment horizontal="center" vertical="top"/>
    </xf>
  </cellXfs>
  <cellStyles count="4">
    <cellStyle name="ハイパーリンク" xfId="2" builtinId="8"/>
    <cellStyle name="桁区切り" xfId="1" builtinId="6"/>
    <cellStyle name="標準" xfId="0" builtinId="0"/>
    <cellStyle name="標準 2" xfId="3" xr:uid="{00000000-0005-0000-0000-000003000000}"/>
  </cellStyles>
  <dxfs count="4">
    <dxf>
      <font>
        <strike val="0"/>
        <color theme="1" tint="0.499984740745262"/>
      </font>
      <numFmt numFmtId="183" formatCode=";;;&quot;本店/支店&quot;"/>
      <fill>
        <patternFill>
          <bgColor theme="4" tint="0.79998168889431442"/>
        </patternFill>
      </fill>
    </dxf>
    <dxf>
      <font>
        <strike val="0"/>
        <color theme="1" tint="0.499984740745262"/>
      </font>
      <numFmt numFmtId="184" formatCode=";;;&quot;普通/当座&quot;"/>
      <fill>
        <patternFill>
          <bgColor theme="4" tint="0.79998168889431442"/>
        </patternFill>
      </fill>
    </dxf>
    <dxf>
      <font>
        <strike val="0"/>
        <color theme="1" tint="0.499984740745262"/>
      </font>
      <numFmt numFmtId="185" formatCode=";;;&quot;銀行/信用金庫/農協&quot;"/>
      <fill>
        <patternFill>
          <bgColor theme="4" tint="0.79998168889431442"/>
        </patternFill>
      </fill>
    </dxf>
    <dxf>
      <font>
        <b val="0"/>
        <i val="0"/>
        <strike val="0"/>
        <color theme="1" tint="0.499984740745262"/>
      </font>
      <numFmt numFmtId="186" formatCode=";;;&quot;申請者本人 ※補助金支払委任状は不要です　/　施工業者（代理申請者）※補助金支払委任状が必要です&quot;"/>
      <fill>
        <patternFill>
          <bgColor theme="4"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styles" Target="styles.xml" /><Relationship Id="rId3" Type="http://schemas.openxmlformats.org/officeDocument/2006/relationships/worksheet" Target="worksheets/sheet3.xml" /><Relationship Id="rId21" Type="http://schemas.openxmlformats.org/officeDocument/2006/relationships/worksheet" Target="worksheets/sheet21.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theme" Target="theme/theme1.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worksheet" Target="worksheets/sheet20.xml" /><Relationship Id="rId29"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worksheet" Target="worksheets/sheet24.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sheetMetadata" Target="metadata.xml" /><Relationship Id="rId10" Type="http://schemas.openxmlformats.org/officeDocument/2006/relationships/worksheet" Target="worksheets/sheet10.xml" /><Relationship Id="rId19" Type="http://schemas.openxmlformats.org/officeDocument/2006/relationships/worksheet" Target="worksheets/sheet19.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sharedStrings" Target="sharedString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C24"/>
  <sheetViews>
    <sheetView tabSelected="1" workbookViewId="0"/>
  </sheetViews>
  <sheetFormatPr defaultRowHeight="12.75" x14ac:dyDescent="0.2"/>
  <cols>
    <col min="3" max="3" width="38.83203125" style="23" bestFit="1" customWidth="1"/>
  </cols>
  <sheetData>
    <row r="1" spans="2:3" x14ac:dyDescent="0.2">
      <c r="B1" s="32" t="s">
        <v>142</v>
      </c>
    </row>
    <row r="2" spans="2:3" ht="12.75" customHeight="1" x14ac:dyDescent="0.2">
      <c r="B2" s="192" t="s">
        <v>112</v>
      </c>
      <c r="C2" s="26" t="s">
        <v>68</v>
      </c>
    </row>
    <row r="3" spans="2:3" x14ac:dyDescent="0.2">
      <c r="B3" s="193"/>
      <c r="C3" s="26" t="s">
        <v>69</v>
      </c>
    </row>
    <row r="4" spans="2:3" s="182" customFormat="1" x14ac:dyDescent="0.2">
      <c r="B4" s="193"/>
      <c r="C4" s="26" t="s">
        <v>408</v>
      </c>
    </row>
    <row r="5" spans="2:3" x14ac:dyDescent="0.2">
      <c r="B5" s="193"/>
      <c r="C5" s="26" t="s">
        <v>70</v>
      </c>
    </row>
    <row r="6" spans="2:3" x14ac:dyDescent="0.2">
      <c r="B6" s="193"/>
      <c r="C6" s="26" t="s">
        <v>71</v>
      </c>
    </row>
    <row r="7" spans="2:3" x14ac:dyDescent="0.2">
      <c r="B7" s="193"/>
      <c r="C7" s="26" t="s">
        <v>72</v>
      </c>
    </row>
    <row r="8" spans="2:3" x14ac:dyDescent="0.2">
      <c r="B8" s="193"/>
      <c r="C8" s="26" t="s">
        <v>254</v>
      </c>
    </row>
    <row r="9" spans="2:3" x14ac:dyDescent="0.2">
      <c r="B9" s="193"/>
      <c r="C9" s="26" t="s">
        <v>255</v>
      </c>
    </row>
    <row r="10" spans="2:3" x14ac:dyDescent="0.2">
      <c r="B10" s="193"/>
      <c r="C10" s="26" t="s">
        <v>324</v>
      </c>
    </row>
    <row r="11" spans="2:3" ht="39.950000000000003" customHeight="1" x14ac:dyDescent="0.2">
      <c r="B11" s="192" t="s">
        <v>113</v>
      </c>
      <c r="C11" s="26" t="s">
        <v>107</v>
      </c>
    </row>
    <row r="12" spans="2:3" ht="39.950000000000003" customHeight="1" x14ac:dyDescent="0.2">
      <c r="B12" s="193"/>
      <c r="C12" s="26" t="s">
        <v>108</v>
      </c>
    </row>
    <row r="13" spans="2:3" ht="39.950000000000003" customHeight="1" x14ac:dyDescent="0.2">
      <c r="B13" s="194"/>
      <c r="C13" s="26" t="s">
        <v>327</v>
      </c>
    </row>
    <row r="14" spans="2:3" ht="12.75" customHeight="1" x14ac:dyDescent="0.2">
      <c r="B14" s="191" t="s">
        <v>114</v>
      </c>
      <c r="C14" s="26" t="s">
        <v>104</v>
      </c>
    </row>
    <row r="15" spans="2:3" ht="12.75" customHeight="1" x14ac:dyDescent="0.2">
      <c r="B15" s="191"/>
      <c r="C15" s="26" t="s">
        <v>308</v>
      </c>
    </row>
    <row r="16" spans="2:3" x14ac:dyDescent="0.2">
      <c r="B16" s="191"/>
      <c r="C16" s="26" t="s">
        <v>105</v>
      </c>
    </row>
    <row r="17" spans="2:3" x14ac:dyDescent="0.2">
      <c r="B17" s="191"/>
      <c r="C17" s="26" t="s">
        <v>106</v>
      </c>
    </row>
    <row r="18" spans="2:3" x14ac:dyDescent="0.2">
      <c r="B18" s="191"/>
      <c r="C18" s="26" t="s">
        <v>109</v>
      </c>
    </row>
    <row r="19" spans="2:3" x14ac:dyDescent="0.2">
      <c r="B19" s="191"/>
      <c r="C19" s="26" t="s">
        <v>402</v>
      </c>
    </row>
    <row r="20" spans="2:3" x14ac:dyDescent="0.2">
      <c r="B20" s="191"/>
      <c r="C20" s="26" t="s">
        <v>403</v>
      </c>
    </row>
    <row r="21" spans="2:3" x14ac:dyDescent="0.2">
      <c r="B21" s="191"/>
      <c r="C21" s="26" t="s">
        <v>110</v>
      </c>
    </row>
    <row r="22" spans="2:3" x14ac:dyDescent="0.2">
      <c r="B22" s="191"/>
      <c r="C22" s="26" t="s">
        <v>111</v>
      </c>
    </row>
    <row r="23" spans="2:3" x14ac:dyDescent="0.2">
      <c r="C23" s="25"/>
    </row>
    <row r="24" spans="2:3" x14ac:dyDescent="0.2">
      <c r="C24" s="25"/>
    </row>
  </sheetData>
  <mergeCells count="3">
    <mergeCell ref="B14:B22"/>
    <mergeCell ref="B2:B10"/>
    <mergeCell ref="B11:B13"/>
  </mergeCells>
  <phoneticPr fontId="2"/>
  <hyperlinks>
    <hyperlink ref="C2" location="'第1号 交付申請書'!A1" display="第１号 交付申請書" xr:uid="{00000000-0004-0000-0000-000000000000}"/>
    <hyperlink ref="C3" location="'第1号 交付申請書②'!Print_Area" display="第１号交付申請書②" xr:uid="{00000000-0004-0000-0000-000001000000}"/>
    <hyperlink ref="C5" location="'第3号 町税納入状況調査承諾書'!A1" display="第３号 町税納入状況調査承諾書" xr:uid="{00000000-0004-0000-0000-000003000000}"/>
    <hyperlink ref="C6" location="'第4号 設置承諾書'!A1" display="第４号 設置承諾書" xr:uid="{00000000-0004-0000-0000-000004000000}"/>
    <hyperlink ref="C7" location="'第6号 事前着手届'!A1" display="第６号 事前着手届" xr:uid="{00000000-0004-0000-0000-000005000000}"/>
    <hyperlink ref="C14" location="'第7号 変更等承認申請書'!Print_Area" display="第７号 変更等承認申請書" xr:uid="{00000000-0004-0000-0000-000006000000}"/>
    <hyperlink ref="C16" location="'第8号 繰越承認申請書'!Print_Area" display="第８号 繰越承認申請書" xr:uid="{00000000-0004-0000-0000-000007000000}"/>
    <hyperlink ref="C17" location="'第9号 事業補助金中止承認申請書'!Print_Area" display="第９号 事業補助金中止承認申請書" xr:uid="{00000000-0004-0000-0000-000008000000}"/>
    <hyperlink ref="C11" location="'第11号 実績報告書'!Print_Area" display="第１１号 実績報告書" xr:uid="{00000000-0004-0000-0000-000009000000}"/>
    <hyperlink ref="C12" location="'第11号 実績報告書②'!Print_Area" display="第１１号 実績報告書②" xr:uid="{00000000-0004-0000-0000-00000A000000}"/>
    <hyperlink ref="C21" location="'第14号 財産処分承認申請書'!Print_Area" display="第１４号 財産処分承認申請書" xr:uid="{00000000-0004-0000-0000-00000B000000}"/>
    <hyperlink ref="C22" location="'第15号 返納申出書'!Print_Area" display="第１５号 返納申出書" xr:uid="{00000000-0004-0000-0000-00000C000000}"/>
    <hyperlink ref="C8" location="既存機器!A1" display="既存機器" xr:uid="{00000000-0004-0000-0000-00000D000000}"/>
    <hyperlink ref="C9" location="入替後機器!A1" display="入替後機器" xr:uid="{00000000-0004-0000-0000-00000E000000}"/>
    <hyperlink ref="C15" location="'第7号 変更等承認申請書②'!Print_Area" display="第７号 変更等承認申請書②" xr:uid="{00000000-0004-0000-0000-000010000000}"/>
    <hyperlink ref="C10" location="既存機器写真!A1" display="既存機器写真" xr:uid="{00000000-0004-0000-0000-000011000000}"/>
    <hyperlink ref="C13" location="入替後機器写真!A1" display="入替後機器写真" xr:uid="{00000000-0004-0000-0000-000012000000}"/>
    <hyperlink ref="C18" location="'第13号 概算払請求書'!A1" display="第１３号 概算払請求書" xr:uid="{00000000-0004-0000-0000-000013000000}"/>
    <hyperlink ref="C19" location="'別紙13-1 概算払に関わる支払委任状'!Print_Area" display="別紙13-1 概算払に関わる支払委任状" xr:uid="{00000000-0004-0000-0000-000014000000}"/>
    <hyperlink ref="C20" location="'別紙13-2 誓約書'!A1" display="別紙13-2 誓約書" xr:uid="{00000000-0004-0000-0000-000015000000}"/>
    <hyperlink ref="C4" location="'第2号 誓約書'!A1" display="第２号 誓約書" xr:uid="{52049DD6-0551-4DFD-AD5E-A3D6A03E506A}"/>
  </hyperlinks>
  <pageMargins left="0.7" right="0.7" top="0.75" bottom="0.75" header="0.3" footer="0.3"/>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32"/>
  <sheetViews>
    <sheetView showZeros="0" zoomScaleNormal="100" zoomScaleSheetLayoutView="85" zoomScalePageLayoutView="55" workbookViewId="0"/>
  </sheetViews>
  <sheetFormatPr defaultColWidth="9.33203125" defaultRowHeight="17.25" x14ac:dyDescent="0.2"/>
  <cols>
    <col min="1" max="3" width="9.33203125" style="48"/>
    <col min="4" max="4" width="10.83203125" style="48" customWidth="1"/>
    <col min="5" max="5" width="19.1640625" style="48" customWidth="1"/>
    <col min="6" max="6" width="10.83203125" style="48" customWidth="1"/>
    <col min="7" max="12" width="4.83203125" style="48" customWidth="1"/>
    <col min="13" max="16384" width="9.33203125" style="48"/>
  </cols>
  <sheetData>
    <row r="1" spans="1:12" ht="17.25" customHeight="1" x14ac:dyDescent="0.2">
      <c r="A1" s="48" t="s">
        <v>64</v>
      </c>
    </row>
    <row r="2" spans="1:12" ht="17.25" customHeight="1" x14ac:dyDescent="0.2">
      <c r="A2" s="1" t="s">
        <v>34</v>
      </c>
      <c r="B2" s="1"/>
      <c r="C2" s="1"/>
      <c r="D2" s="1"/>
      <c r="E2" s="1"/>
      <c r="F2" s="1"/>
      <c r="G2" s="1"/>
      <c r="H2" s="1"/>
      <c r="I2" s="1"/>
      <c r="J2" s="1"/>
      <c r="K2" s="1"/>
      <c r="L2" s="1"/>
    </row>
    <row r="3" spans="1:12" ht="17.25" customHeight="1" x14ac:dyDescent="0.2">
      <c r="A3" s="1" t="s">
        <v>65</v>
      </c>
      <c r="B3" s="1"/>
      <c r="C3" s="1"/>
      <c r="D3" s="1"/>
      <c r="E3" s="1"/>
      <c r="F3" s="1"/>
      <c r="G3" s="1"/>
      <c r="H3" s="1"/>
      <c r="I3" s="1"/>
      <c r="J3" s="1"/>
      <c r="K3" s="1"/>
      <c r="L3" s="1"/>
    </row>
    <row r="4" spans="1:12" ht="17.25" customHeight="1" x14ac:dyDescent="0.2">
      <c r="F4" s="3" t="s">
        <v>8</v>
      </c>
      <c r="G4" s="51">
        <f>'第1号 交付申請書'!M4</f>
        <v>0</v>
      </c>
      <c r="H4" s="50" t="s">
        <v>7</v>
      </c>
      <c r="I4" s="51">
        <f>'第1号 交付申請書'!O4</f>
        <v>0</v>
      </c>
      <c r="J4" s="50" t="s">
        <v>6</v>
      </c>
      <c r="K4" s="51">
        <f>'第1号 交付申請書'!Q4</f>
        <v>0</v>
      </c>
      <c r="L4" s="50" t="s">
        <v>5</v>
      </c>
    </row>
    <row r="5" spans="1:12" ht="17.25" customHeight="1" x14ac:dyDescent="0.2">
      <c r="A5" s="48" t="s">
        <v>2</v>
      </c>
    </row>
    <row r="6" spans="1:12" ht="30" customHeight="1" x14ac:dyDescent="0.2"/>
    <row r="7" spans="1:12" ht="17.25" customHeight="1" x14ac:dyDescent="0.2">
      <c r="E7" s="48" t="s">
        <v>3</v>
      </c>
    </row>
    <row r="8" spans="1:12" ht="17.25" customHeight="1" x14ac:dyDescent="0.2">
      <c r="E8" s="358" t="s">
        <v>10</v>
      </c>
      <c r="F8" s="14" t="s">
        <v>13</v>
      </c>
      <c r="G8" s="360">
        <f>'第1号 交付申請書'!L7</f>
        <v>0</v>
      </c>
      <c r="H8" s="360"/>
      <c r="I8" s="360"/>
      <c r="J8" s="360"/>
      <c r="K8" s="360"/>
      <c r="L8" s="361"/>
    </row>
    <row r="9" spans="1:12" ht="39.950000000000003" customHeight="1" x14ac:dyDescent="0.2">
      <c r="E9" s="359"/>
      <c r="F9" s="384">
        <f>'第1号 交付申請書'!K8</f>
        <v>0</v>
      </c>
      <c r="G9" s="385"/>
      <c r="H9" s="385"/>
      <c r="I9" s="385"/>
      <c r="J9" s="385"/>
      <c r="K9" s="385"/>
      <c r="L9" s="386"/>
    </row>
    <row r="10" spans="1:12" ht="17.25" customHeight="1" x14ac:dyDescent="0.2">
      <c r="E10" s="2" t="s">
        <v>9</v>
      </c>
      <c r="F10" s="374">
        <f>'第1号 交付申請書'!K9</f>
        <v>0</v>
      </c>
      <c r="G10" s="374"/>
      <c r="H10" s="374"/>
      <c r="I10" s="374"/>
      <c r="J10" s="374"/>
      <c r="K10" s="374"/>
      <c r="L10" s="374"/>
    </row>
    <row r="11" spans="1:12" ht="17.25" customHeight="1" x14ac:dyDescent="0.2">
      <c r="E11" s="2" t="s">
        <v>11</v>
      </c>
      <c r="F11" s="374">
        <f>'第1号 交付申請書'!K10</f>
        <v>0</v>
      </c>
      <c r="G11" s="374"/>
      <c r="H11" s="374"/>
      <c r="I11" s="374"/>
      <c r="J11" s="374"/>
      <c r="K11" s="374"/>
      <c r="L11" s="374"/>
    </row>
    <row r="12" spans="1:12" ht="17.25" customHeight="1" x14ac:dyDescent="0.2">
      <c r="E12" s="2" t="s">
        <v>12</v>
      </c>
      <c r="F12" s="374">
        <f>'第1号 交付申請書'!K11</f>
        <v>0</v>
      </c>
      <c r="G12" s="374"/>
      <c r="H12" s="374"/>
      <c r="I12" s="374"/>
      <c r="J12" s="374"/>
      <c r="K12" s="374"/>
      <c r="L12" s="374"/>
    </row>
    <row r="13" spans="1:12" ht="30" customHeight="1" x14ac:dyDescent="0.2"/>
    <row r="14" spans="1:12" ht="57" customHeight="1" x14ac:dyDescent="0.2">
      <c r="A14" s="212" t="s">
        <v>271</v>
      </c>
      <c r="B14" s="212"/>
      <c r="C14" s="212"/>
      <c r="D14" s="212"/>
      <c r="E14" s="212"/>
      <c r="F14" s="212"/>
      <c r="G14" s="212"/>
      <c r="H14" s="212"/>
      <c r="I14" s="212"/>
      <c r="J14" s="212"/>
      <c r="K14" s="212"/>
      <c r="L14" s="212"/>
    </row>
    <row r="15" spans="1:12" x14ac:dyDescent="0.2">
      <c r="A15" s="44"/>
      <c r="B15" s="44"/>
      <c r="C15" s="44"/>
      <c r="D15" s="44"/>
      <c r="E15" s="44"/>
      <c r="F15" s="44"/>
      <c r="G15" s="44"/>
      <c r="H15" s="44"/>
      <c r="I15" s="44"/>
      <c r="J15" s="44"/>
      <c r="K15" s="44"/>
      <c r="L15" s="44"/>
    </row>
    <row r="16" spans="1:12" ht="17.25" customHeight="1" x14ac:dyDescent="0.2">
      <c r="A16" s="1" t="s">
        <v>4</v>
      </c>
      <c r="B16" s="1"/>
      <c r="C16" s="1"/>
      <c r="D16" s="1"/>
      <c r="E16" s="1"/>
      <c r="F16" s="1"/>
      <c r="G16" s="1"/>
      <c r="H16" s="1"/>
      <c r="I16" s="1"/>
      <c r="J16" s="1"/>
      <c r="K16" s="1"/>
      <c r="L16" s="1"/>
    </row>
    <row r="17" spans="1:12" ht="17.25" customHeight="1" x14ac:dyDescent="0.2">
      <c r="A17" s="1"/>
      <c r="B17" s="1"/>
      <c r="C17" s="1"/>
      <c r="D17" s="1"/>
      <c r="E17" s="1"/>
      <c r="F17" s="1"/>
      <c r="G17" s="1"/>
      <c r="H17" s="1"/>
      <c r="I17" s="1"/>
      <c r="J17" s="1"/>
      <c r="K17" s="1"/>
      <c r="L17" s="1"/>
    </row>
    <row r="18" spans="1:12" ht="30" customHeight="1" x14ac:dyDescent="0.2">
      <c r="A18" s="45" t="s">
        <v>66</v>
      </c>
      <c r="B18" s="45"/>
      <c r="C18" s="45"/>
      <c r="D18" s="45"/>
      <c r="E18" s="45"/>
      <c r="F18" s="45"/>
      <c r="G18" s="45"/>
      <c r="H18" s="45"/>
      <c r="I18" s="45"/>
      <c r="J18" s="45"/>
      <c r="K18" s="45"/>
      <c r="L18" s="45"/>
    </row>
    <row r="19" spans="1:12" ht="22.5" customHeight="1" x14ac:dyDescent="0.2">
      <c r="A19" s="375"/>
      <c r="B19" s="376"/>
      <c r="C19" s="376"/>
      <c r="D19" s="376"/>
      <c r="E19" s="376"/>
      <c r="F19" s="376"/>
      <c r="G19" s="376"/>
      <c r="H19" s="376"/>
      <c r="I19" s="376"/>
      <c r="J19" s="376"/>
      <c r="K19" s="376"/>
      <c r="L19" s="377"/>
    </row>
    <row r="20" spans="1:12" ht="22.5" customHeight="1" x14ac:dyDescent="0.2">
      <c r="A20" s="378"/>
      <c r="B20" s="379"/>
      <c r="C20" s="379"/>
      <c r="D20" s="379"/>
      <c r="E20" s="379"/>
      <c r="F20" s="379"/>
      <c r="G20" s="379"/>
      <c r="H20" s="379"/>
      <c r="I20" s="379"/>
      <c r="J20" s="379"/>
      <c r="K20" s="379"/>
      <c r="L20" s="380"/>
    </row>
    <row r="21" spans="1:12" ht="22.5" customHeight="1" x14ac:dyDescent="0.2">
      <c r="A21" s="378"/>
      <c r="B21" s="379"/>
      <c r="C21" s="379"/>
      <c r="D21" s="379"/>
      <c r="E21" s="379"/>
      <c r="F21" s="379"/>
      <c r="G21" s="379"/>
      <c r="H21" s="379"/>
      <c r="I21" s="379"/>
      <c r="J21" s="379"/>
      <c r="K21" s="379"/>
      <c r="L21" s="380"/>
    </row>
    <row r="22" spans="1:12" ht="22.5" customHeight="1" x14ac:dyDescent="0.2">
      <c r="A22" s="378"/>
      <c r="B22" s="379"/>
      <c r="C22" s="379"/>
      <c r="D22" s="379"/>
      <c r="E22" s="379"/>
      <c r="F22" s="379"/>
      <c r="G22" s="379"/>
      <c r="H22" s="379"/>
      <c r="I22" s="379"/>
      <c r="J22" s="379"/>
      <c r="K22" s="379"/>
      <c r="L22" s="380"/>
    </row>
    <row r="23" spans="1:12" ht="22.5" customHeight="1" x14ac:dyDescent="0.2">
      <c r="A23" s="378"/>
      <c r="B23" s="379"/>
      <c r="C23" s="379"/>
      <c r="D23" s="379"/>
      <c r="E23" s="379"/>
      <c r="F23" s="379"/>
      <c r="G23" s="379"/>
      <c r="H23" s="379"/>
      <c r="I23" s="379"/>
      <c r="J23" s="379"/>
      <c r="K23" s="379"/>
      <c r="L23" s="380"/>
    </row>
    <row r="24" spans="1:12" ht="22.5" customHeight="1" x14ac:dyDescent="0.2">
      <c r="A24" s="378"/>
      <c r="B24" s="379"/>
      <c r="C24" s="379"/>
      <c r="D24" s="379"/>
      <c r="E24" s="379"/>
      <c r="F24" s="379"/>
      <c r="G24" s="379"/>
      <c r="H24" s="379"/>
      <c r="I24" s="379"/>
      <c r="J24" s="379"/>
      <c r="K24" s="379"/>
      <c r="L24" s="380"/>
    </row>
    <row r="25" spans="1:12" ht="22.5" customHeight="1" x14ac:dyDescent="0.2">
      <c r="A25" s="378"/>
      <c r="B25" s="379"/>
      <c r="C25" s="379"/>
      <c r="D25" s="379"/>
      <c r="E25" s="379"/>
      <c r="F25" s="379"/>
      <c r="G25" s="379"/>
      <c r="H25" s="379"/>
      <c r="I25" s="379"/>
      <c r="J25" s="379"/>
      <c r="K25" s="379"/>
      <c r="L25" s="380"/>
    </row>
    <row r="26" spans="1:12" ht="22.5" customHeight="1" x14ac:dyDescent="0.2">
      <c r="A26" s="378"/>
      <c r="B26" s="379"/>
      <c r="C26" s="379"/>
      <c r="D26" s="379"/>
      <c r="E26" s="379"/>
      <c r="F26" s="379"/>
      <c r="G26" s="379"/>
      <c r="H26" s="379"/>
      <c r="I26" s="379"/>
      <c r="J26" s="379"/>
      <c r="K26" s="379"/>
      <c r="L26" s="380"/>
    </row>
    <row r="27" spans="1:12" ht="22.5" customHeight="1" x14ac:dyDescent="0.2">
      <c r="A27" s="378"/>
      <c r="B27" s="379"/>
      <c r="C27" s="379"/>
      <c r="D27" s="379"/>
      <c r="E27" s="379"/>
      <c r="F27" s="379"/>
      <c r="G27" s="379"/>
      <c r="H27" s="379"/>
      <c r="I27" s="379"/>
      <c r="J27" s="379"/>
      <c r="K27" s="379"/>
      <c r="L27" s="380"/>
    </row>
    <row r="28" spans="1:12" ht="22.5" customHeight="1" x14ac:dyDescent="0.2">
      <c r="A28" s="381"/>
      <c r="B28" s="382"/>
      <c r="C28" s="382"/>
      <c r="D28" s="382"/>
      <c r="E28" s="382"/>
      <c r="F28" s="382"/>
      <c r="G28" s="382"/>
      <c r="H28" s="382"/>
      <c r="I28" s="382"/>
      <c r="J28" s="382"/>
      <c r="K28" s="382"/>
      <c r="L28" s="383"/>
    </row>
    <row r="29" spans="1:12" ht="30" customHeight="1" x14ac:dyDescent="0.2">
      <c r="A29" s="46"/>
      <c r="B29" s="45"/>
      <c r="C29" s="45"/>
      <c r="D29" s="46"/>
      <c r="E29" s="46"/>
      <c r="F29" s="46"/>
      <c r="G29" s="5"/>
      <c r="H29" s="5"/>
      <c r="I29" s="5"/>
      <c r="J29" s="5"/>
      <c r="K29" s="5"/>
      <c r="L29" s="5"/>
    </row>
    <row r="30" spans="1:12" x14ac:dyDescent="0.2">
      <c r="A30" s="7"/>
      <c r="B30" s="48" t="s">
        <v>22</v>
      </c>
    </row>
    <row r="31" spans="1:12" x14ac:dyDescent="0.2">
      <c r="A31" s="6"/>
      <c r="B31" s="48" t="s">
        <v>23</v>
      </c>
    </row>
    <row r="32" spans="1:12" x14ac:dyDescent="0.2">
      <c r="A32" s="47"/>
      <c r="B32" s="48" t="s">
        <v>31</v>
      </c>
    </row>
  </sheetData>
  <mergeCells count="8">
    <mergeCell ref="F12:L12"/>
    <mergeCell ref="A19:L28"/>
    <mergeCell ref="A14:L14"/>
    <mergeCell ref="E8:E9"/>
    <mergeCell ref="G8:L8"/>
    <mergeCell ref="F9:L9"/>
    <mergeCell ref="F10:L10"/>
    <mergeCell ref="F11:L11"/>
  </mergeCells>
  <phoneticPr fontId="4"/>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5"/>
  <sheetViews>
    <sheetView showZeros="0" topLeftCell="A7" zoomScale="85" zoomScaleNormal="85" zoomScaleSheetLayoutView="100" zoomScalePageLayoutView="85" workbookViewId="0"/>
  </sheetViews>
  <sheetFormatPr defaultColWidth="9.33203125" defaultRowHeight="17.25" x14ac:dyDescent="0.2"/>
  <cols>
    <col min="1" max="1" width="9.33203125" style="48"/>
    <col min="2" max="2" width="7.83203125" style="48" customWidth="1"/>
    <col min="3" max="3" width="9.33203125" style="48"/>
    <col min="4" max="4" width="5.83203125" style="48" customWidth="1"/>
    <col min="5" max="5" width="9.33203125" style="48" customWidth="1"/>
    <col min="6" max="6" width="10.83203125" style="48" customWidth="1"/>
    <col min="7" max="12" width="5.83203125" style="48" customWidth="1"/>
    <col min="13" max="13" width="4.83203125" style="48" customWidth="1"/>
    <col min="14" max="18" width="2.83203125" style="48" customWidth="1"/>
    <col min="19" max="16384" width="9.33203125" style="48"/>
  </cols>
  <sheetData>
    <row r="1" spans="1:18" ht="17.25" customHeight="1" x14ac:dyDescent="0.2">
      <c r="A1" s="48" t="s">
        <v>67</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184</v>
      </c>
      <c r="B3" s="1"/>
      <c r="C3" s="1"/>
      <c r="D3" s="1"/>
      <c r="E3" s="1"/>
      <c r="F3" s="1"/>
      <c r="G3" s="1"/>
      <c r="H3" s="1"/>
      <c r="I3" s="1"/>
      <c r="J3" s="1"/>
      <c r="K3" s="1"/>
      <c r="L3" s="1"/>
      <c r="M3" s="1"/>
      <c r="N3" s="1"/>
      <c r="O3" s="1"/>
      <c r="P3" s="1"/>
      <c r="Q3" s="1"/>
      <c r="R3" s="1"/>
    </row>
    <row r="4" spans="1:18" ht="17.25" customHeight="1" x14ac:dyDescent="0.2">
      <c r="L4" s="3" t="s">
        <v>8</v>
      </c>
      <c r="M4" s="13"/>
      <c r="N4" s="50" t="s">
        <v>7</v>
      </c>
      <c r="O4" s="13"/>
      <c r="P4" s="50" t="s">
        <v>6</v>
      </c>
      <c r="Q4" s="13"/>
      <c r="R4" s="3" t="s">
        <v>5</v>
      </c>
    </row>
    <row r="5" spans="1:18" ht="17.25" customHeight="1" x14ac:dyDescent="0.2">
      <c r="A5" s="48" t="s">
        <v>2</v>
      </c>
    </row>
    <row r="6" spans="1:18" ht="17.25" customHeight="1" x14ac:dyDescent="0.2">
      <c r="I6" s="48" t="s">
        <v>3</v>
      </c>
    </row>
    <row r="7" spans="1:18" ht="17.25" customHeight="1" x14ac:dyDescent="0.2">
      <c r="F7" s="52"/>
      <c r="I7" s="199" t="s">
        <v>10</v>
      </c>
      <c r="J7" s="199"/>
      <c r="K7" s="14" t="s">
        <v>13</v>
      </c>
      <c r="L7" s="15">
        <f>'第1号 交付申請書'!L7</f>
        <v>0</v>
      </c>
      <c r="M7" s="15"/>
      <c r="N7" s="15"/>
      <c r="O7" s="15"/>
      <c r="P7" s="15"/>
      <c r="Q7" s="15"/>
      <c r="R7" s="16"/>
    </row>
    <row r="8" spans="1:18" ht="39.950000000000003" customHeight="1" x14ac:dyDescent="0.2">
      <c r="F8" s="52"/>
      <c r="I8" s="199"/>
      <c r="J8" s="199"/>
      <c r="K8" s="387">
        <f>'第1号 交付申請書'!K8</f>
        <v>0</v>
      </c>
      <c r="L8" s="388"/>
      <c r="M8" s="388"/>
      <c r="N8" s="388"/>
      <c r="O8" s="388"/>
      <c r="P8" s="388"/>
      <c r="Q8" s="388"/>
      <c r="R8" s="389"/>
    </row>
    <row r="9" spans="1:18" ht="17.25" customHeight="1" x14ac:dyDescent="0.2">
      <c r="F9" s="4"/>
      <c r="I9" s="200" t="s">
        <v>9</v>
      </c>
      <c r="J9" s="200"/>
      <c r="K9" s="20">
        <f>'第1号 交付申請書'!K9</f>
        <v>0</v>
      </c>
      <c r="L9" s="84"/>
      <c r="M9" s="84"/>
      <c r="N9" s="84"/>
      <c r="O9" s="84"/>
      <c r="P9" s="84"/>
      <c r="Q9" s="84"/>
      <c r="R9" s="19"/>
    </row>
    <row r="10" spans="1:18" ht="17.25" customHeight="1" x14ac:dyDescent="0.2">
      <c r="F10" s="4"/>
      <c r="I10" s="200" t="s">
        <v>11</v>
      </c>
      <c r="J10" s="200"/>
      <c r="K10" s="20">
        <f>'第1号 交付申請書'!K10</f>
        <v>0</v>
      </c>
      <c r="L10" s="10"/>
      <c r="M10" s="10"/>
      <c r="N10" s="10"/>
      <c r="O10" s="10"/>
      <c r="P10" s="10"/>
      <c r="Q10" s="10"/>
      <c r="R10" s="11"/>
    </row>
    <row r="11" spans="1:18" ht="17.25" customHeight="1" x14ac:dyDescent="0.2">
      <c r="F11" s="4"/>
      <c r="I11" s="200" t="s">
        <v>12</v>
      </c>
      <c r="J11" s="200"/>
      <c r="K11" s="20">
        <f>'第1号 交付申請書'!K11</f>
        <v>0</v>
      </c>
      <c r="L11" s="17"/>
      <c r="M11" s="17"/>
      <c r="N11" s="17"/>
      <c r="O11" s="17"/>
      <c r="P11" s="17"/>
      <c r="Q11" s="17"/>
      <c r="R11" s="18"/>
    </row>
    <row r="12" spans="1:18" ht="17.25" customHeight="1" x14ac:dyDescent="0.2"/>
    <row r="13" spans="1:18" ht="17.25" customHeight="1" x14ac:dyDescent="0.2">
      <c r="A13" s="48" t="s">
        <v>73</v>
      </c>
      <c r="B13" s="13"/>
      <c r="C13" s="50" t="s">
        <v>7</v>
      </c>
      <c r="D13" s="13"/>
      <c r="E13" s="50" t="s">
        <v>6</v>
      </c>
      <c r="F13" s="13"/>
      <c r="G13" s="197" t="s">
        <v>318</v>
      </c>
      <c r="H13" s="197"/>
      <c r="I13" s="13"/>
      <c r="J13" s="390" t="s">
        <v>275</v>
      </c>
      <c r="K13" s="390"/>
      <c r="L13" s="390"/>
      <c r="M13" s="390"/>
      <c r="N13" s="390"/>
      <c r="O13" s="390"/>
      <c r="P13" s="390"/>
      <c r="Q13" s="390"/>
      <c r="R13" s="390"/>
    </row>
    <row r="14" spans="1:18" ht="44.25" customHeight="1" x14ac:dyDescent="0.2">
      <c r="A14" s="212" t="s">
        <v>276</v>
      </c>
      <c r="B14" s="212"/>
      <c r="C14" s="212"/>
      <c r="D14" s="212"/>
      <c r="E14" s="212"/>
      <c r="F14" s="212"/>
      <c r="G14" s="212"/>
      <c r="H14" s="212"/>
      <c r="I14" s="212"/>
      <c r="J14" s="212"/>
      <c r="K14" s="212"/>
      <c r="L14" s="212"/>
      <c r="M14" s="212"/>
      <c r="N14" s="212"/>
      <c r="O14" s="212"/>
      <c r="P14" s="212"/>
      <c r="Q14" s="212"/>
      <c r="R14" s="212"/>
    </row>
    <row r="15" spans="1:18" x14ac:dyDescent="0.2">
      <c r="A15" s="44"/>
      <c r="B15" s="44"/>
      <c r="C15" s="44"/>
      <c r="D15" s="44"/>
      <c r="E15" s="44"/>
      <c r="F15" s="44"/>
      <c r="G15" s="44"/>
      <c r="H15" s="44"/>
      <c r="I15" s="44"/>
      <c r="J15" s="44"/>
      <c r="K15" s="44"/>
      <c r="L15" s="44"/>
      <c r="M15" s="44"/>
      <c r="N15" s="44"/>
      <c r="O15" s="44"/>
      <c r="P15" s="44"/>
      <c r="Q15" s="44"/>
      <c r="R15" s="44"/>
    </row>
    <row r="16" spans="1:18" x14ac:dyDescent="0.2">
      <c r="A16" s="212" t="s">
        <v>75</v>
      </c>
      <c r="B16" s="212"/>
      <c r="C16" s="44"/>
      <c r="D16" s="44"/>
      <c r="E16" s="44"/>
      <c r="F16" s="44"/>
      <c r="G16" s="44"/>
      <c r="H16" s="44"/>
      <c r="I16" s="44"/>
      <c r="J16" s="44"/>
      <c r="K16" s="44"/>
      <c r="L16" s="44"/>
      <c r="M16" s="44"/>
      <c r="N16" s="44"/>
      <c r="O16" s="44"/>
      <c r="P16" s="44"/>
      <c r="Q16" s="44"/>
      <c r="R16" s="44"/>
    </row>
    <row r="17" spans="1:18" ht="30" customHeight="1" x14ac:dyDescent="0.2">
      <c r="A17" s="391"/>
      <c r="B17" s="392"/>
      <c r="C17" s="392"/>
      <c r="D17" s="392"/>
      <c r="E17" s="392"/>
      <c r="F17" s="392"/>
      <c r="G17" s="392"/>
      <c r="H17" s="392"/>
      <c r="I17" s="392"/>
      <c r="J17" s="392"/>
      <c r="K17" s="392"/>
      <c r="L17" s="392"/>
      <c r="M17" s="392"/>
      <c r="N17" s="392"/>
      <c r="O17" s="392"/>
      <c r="P17" s="392"/>
      <c r="Q17" s="392"/>
      <c r="R17" s="393"/>
    </row>
    <row r="18" spans="1:18" x14ac:dyDescent="0.2">
      <c r="A18" s="44"/>
      <c r="B18" s="44"/>
      <c r="C18" s="44"/>
      <c r="D18" s="44"/>
      <c r="E18" s="44"/>
      <c r="F18" s="44"/>
      <c r="G18" s="44"/>
      <c r="H18" s="44"/>
      <c r="I18" s="44"/>
      <c r="J18" s="44"/>
      <c r="K18" s="44"/>
      <c r="L18" s="44"/>
      <c r="M18" s="44"/>
      <c r="N18" s="44"/>
      <c r="O18" s="44"/>
      <c r="P18" s="44"/>
      <c r="Q18" s="44"/>
      <c r="R18" s="44"/>
    </row>
    <row r="19" spans="1:18" x14ac:dyDescent="0.2">
      <c r="A19" s="212" t="s">
        <v>76</v>
      </c>
      <c r="B19" s="212"/>
      <c r="C19" s="44"/>
      <c r="D19" s="44"/>
      <c r="E19" s="44"/>
      <c r="F19" s="44"/>
      <c r="G19" s="44"/>
      <c r="H19" s="44"/>
      <c r="I19" s="44"/>
      <c r="J19" s="44"/>
      <c r="K19" s="44"/>
      <c r="L19" s="44"/>
      <c r="M19" s="44"/>
      <c r="N19" s="44"/>
      <c r="O19" s="44"/>
      <c r="P19" s="44"/>
      <c r="Q19" s="44"/>
      <c r="R19" s="44"/>
    </row>
    <row r="20" spans="1:18" ht="60" customHeight="1" x14ac:dyDescent="0.2">
      <c r="A20" s="391"/>
      <c r="B20" s="392"/>
      <c r="C20" s="392"/>
      <c r="D20" s="392"/>
      <c r="E20" s="392"/>
      <c r="F20" s="392"/>
      <c r="G20" s="392"/>
      <c r="H20" s="392"/>
      <c r="I20" s="392"/>
      <c r="J20" s="392"/>
      <c r="K20" s="392"/>
      <c r="L20" s="392"/>
      <c r="M20" s="392"/>
      <c r="N20" s="392"/>
      <c r="O20" s="392"/>
      <c r="P20" s="392"/>
      <c r="Q20" s="392"/>
      <c r="R20" s="393"/>
    </row>
    <row r="21" spans="1:18" x14ac:dyDescent="0.2">
      <c r="A21" s="44"/>
      <c r="B21" s="44"/>
      <c r="C21" s="44"/>
      <c r="D21" s="44"/>
      <c r="E21" s="44"/>
      <c r="F21" s="44"/>
      <c r="G21" s="44"/>
      <c r="H21" s="44"/>
      <c r="I21" s="44"/>
      <c r="J21" s="44"/>
      <c r="K21" s="44"/>
      <c r="L21" s="44"/>
      <c r="M21" s="44"/>
      <c r="N21" s="44"/>
      <c r="O21" s="44"/>
      <c r="P21" s="44"/>
      <c r="Q21" s="44"/>
      <c r="R21" s="44"/>
    </row>
    <row r="22" spans="1:18" ht="17.25" customHeight="1" x14ac:dyDescent="0.2">
      <c r="A22" s="48" t="s">
        <v>123</v>
      </c>
      <c r="B22" s="1"/>
      <c r="C22" s="85"/>
      <c r="D22" s="1"/>
      <c r="E22" s="1"/>
      <c r="F22" s="1"/>
      <c r="G22" s="1"/>
      <c r="H22" s="1"/>
      <c r="I22" s="1"/>
      <c r="J22" s="1"/>
      <c r="K22" s="1"/>
      <c r="L22" s="1"/>
      <c r="M22" s="1"/>
      <c r="N22" s="1"/>
      <c r="O22" s="1"/>
      <c r="P22" s="1"/>
      <c r="Q22" s="1"/>
      <c r="R22" s="1"/>
    </row>
    <row r="23" spans="1:18" ht="30" customHeight="1" x14ac:dyDescent="0.2">
      <c r="A23" s="53">
        <v>1</v>
      </c>
      <c r="B23" s="201" t="s">
        <v>14</v>
      </c>
      <c r="C23" s="201"/>
      <c r="D23" s="202" t="s">
        <v>181</v>
      </c>
      <c r="E23" s="203"/>
      <c r="F23" s="203"/>
      <c r="G23" s="203"/>
      <c r="H23" s="203"/>
      <c r="I23" s="203"/>
      <c r="J23" s="203"/>
      <c r="K23" s="203"/>
      <c r="L23" s="203"/>
      <c r="M23" s="203"/>
      <c r="N23" s="203"/>
      <c r="O23" s="203"/>
      <c r="P23" s="203"/>
      <c r="Q23" s="203"/>
      <c r="R23" s="203"/>
    </row>
    <row r="24" spans="1:18" ht="30" customHeight="1" x14ac:dyDescent="0.2">
      <c r="A24" s="213">
        <v>2</v>
      </c>
      <c r="B24" s="216" t="s">
        <v>15</v>
      </c>
      <c r="C24" s="217"/>
      <c r="D24" s="222"/>
      <c r="E24" s="223"/>
      <c r="F24" s="223"/>
      <c r="G24" s="54"/>
      <c r="H24" s="54"/>
      <c r="I24" s="54"/>
      <c r="J24" s="54"/>
      <c r="K24" s="54"/>
      <c r="L24" s="54"/>
      <c r="M24" s="54"/>
      <c r="N24" s="54"/>
      <c r="O24" s="54"/>
      <c r="P24" s="54"/>
      <c r="Q24" s="54"/>
      <c r="R24" s="55"/>
    </row>
    <row r="25" spans="1:18" ht="30" customHeight="1" x14ac:dyDescent="0.2">
      <c r="A25" s="214"/>
      <c r="B25" s="218"/>
      <c r="C25" s="219"/>
      <c r="D25" s="86" t="s">
        <v>13</v>
      </c>
      <c r="E25" s="224"/>
      <c r="F25" s="224"/>
      <c r="G25" s="224"/>
      <c r="H25" s="224"/>
      <c r="I25" s="224"/>
      <c r="J25" s="224"/>
      <c r="K25" s="224"/>
      <c r="L25" s="224"/>
      <c r="M25" s="224"/>
      <c r="N25" s="224"/>
      <c r="O25" s="224"/>
      <c r="P25" s="224"/>
      <c r="Q25" s="224"/>
      <c r="R25" s="225"/>
    </row>
    <row r="26" spans="1:18" ht="30" customHeight="1" x14ac:dyDescent="0.2">
      <c r="A26" s="215"/>
      <c r="B26" s="220"/>
      <c r="C26" s="221"/>
      <c r="D26" s="205"/>
      <c r="E26" s="206"/>
      <c r="F26" s="206"/>
      <c r="G26" s="206"/>
      <c r="H26" s="206"/>
      <c r="I26" s="206"/>
      <c r="J26" s="206"/>
      <c r="K26" s="206"/>
      <c r="L26" s="206"/>
      <c r="M26" s="206"/>
      <c r="N26" s="206"/>
      <c r="O26" s="206"/>
      <c r="P26" s="206"/>
      <c r="Q26" s="206"/>
      <c r="R26" s="207"/>
    </row>
    <row r="27" spans="1:18" ht="30" customHeight="1" x14ac:dyDescent="0.2">
      <c r="A27" s="53">
        <v>3</v>
      </c>
      <c r="B27" s="201" t="s">
        <v>16</v>
      </c>
      <c r="C27" s="201"/>
      <c r="D27" s="204"/>
      <c r="E27" s="204"/>
      <c r="F27" s="204"/>
      <c r="G27" s="204"/>
      <c r="H27" s="204"/>
      <c r="I27" s="204"/>
      <c r="J27" s="204"/>
      <c r="K27" s="204"/>
      <c r="L27" s="204"/>
      <c r="M27" s="204"/>
      <c r="N27" s="204"/>
      <c r="O27" s="204"/>
      <c r="P27" s="204"/>
      <c r="Q27" s="204"/>
      <c r="R27" s="204"/>
    </row>
    <row r="28" spans="1:18" ht="30" customHeight="1" x14ac:dyDescent="0.2">
      <c r="A28" s="53">
        <v>4</v>
      </c>
      <c r="B28" s="201" t="s">
        <v>17</v>
      </c>
      <c r="C28" s="201"/>
      <c r="D28" s="204"/>
      <c r="E28" s="204"/>
      <c r="F28" s="204"/>
      <c r="G28" s="204"/>
      <c r="H28" s="204"/>
      <c r="I28" s="204"/>
      <c r="J28" s="204"/>
      <c r="K28" s="204"/>
      <c r="L28" s="204"/>
      <c r="M28" s="204"/>
      <c r="N28" s="204"/>
      <c r="O28" s="204"/>
      <c r="P28" s="204"/>
      <c r="Q28" s="204"/>
      <c r="R28" s="204"/>
    </row>
    <row r="29" spans="1:18" ht="30" customHeight="1" x14ac:dyDescent="0.2">
      <c r="A29" s="53">
        <v>5</v>
      </c>
      <c r="B29" s="201" t="s">
        <v>18</v>
      </c>
      <c r="C29" s="201"/>
      <c r="D29" s="204"/>
      <c r="E29" s="204"/>
      <c r="F29" s="204"/>
      <c r="G29" s="204"/>
      <c r="H29" s="204"/>
      <c r="I29" s="204"/>
      <c r="J29" s="204"/>
      <c r="K29" s="204"/>
      <c r="L29" s="204"/>
      <c r="M29" s="204"/>
      <c r="N29" s="204"/>
      <c r="O29" s="204"/>
      <c r="P29" s="204"/>
      <c r="Q29" s="204"/>
      <c r="R29" s="204"/>
    </row>
    <row r="30" spans="1:18" ht="30" customHeight="1" x14ac:dyDescent="0.2">
      <c r="A30" s="53">
        <v>6</v>
      </c>
      <c r="B30" s="201" t="s">
        <v>19</v>
      </c>
      <c r="C30" s="201"/>
      <c r="D30" s="56"/>
      <c r="E30" s="54"/>
      <c r="F30" s="57" t="s">
        <v>8</v>
      </c>
      <c r="G30" s="49"/>
      <c r="H30" s="57" t="s">
        <v>7</v>
      </c>
      <c r="I30" s="49"/>
      <c r="J30" s="57" t="s">
        <v>6</v>
      </c>
      <c r="K30" s="49"/>
      <c r="L30" s="57" t="s">
        <v>5</v>
      </c>
      <c r="M30" s="54"/>
      <c r="N30" s="54"/>
      <c r="O30" s="54"/>
      <c r="P30" s="54"/>
      <c r="Q30" s="54"/>
      <c r="R30" s="55"/>
    </row>
    <row r="31" spans="1:18" ht="30" customHeight="1" x14ac:dyDescent="0.2">
      <c r="A31" s="53">
        <v>7</v>
      </c>
      <c r="B31" s="201" t="s">
        <v>20</v>
      </c>
      <c r="C31" s="201"/>
      <c r="D31" s="56"/>
      <c r="E31" s="54"/>
      <c r="F31" s="57" t="s">
        <v>8</v>
      </c>
      <c r="G31" s="49"/>
      <c r="H31" s="57" t="s">
        <v>7</v>
      </c>
      <c r="I31" s="49"/>
      <c r="J31" s="57" t="s">
        <v>6</v>
      </c>
      <c r="K31" s="49"/>
      <c r="L31" s="57" t="s">
        <v>5</v>
      </c>
      <c r="M31" s="54"/>
      <c r="N31" s="54"/>
      <c r="O31" s="54"/>
      <c r="P31" s="54"/>
      <c r="Q31" s="54"/>
      <c r="R31" s="55"/>
    </row>
    <row r="32" spans="1:18" ht="30" customHeight="1" x14ac:dyDescent="0.2">
      <c r="A32" s="46"/>
      <c r="B32" s="45"/>
      <c r="C32" s="45"/>
      <c r="D32" s="5"/>
      <c r="E32" s="5"/>
      <c r="F32" s="46"/>
      <c r="G32" s="46"/>
      <c r="H32" s="46"/>
      <c r="I32" s="46"/>
      <c r="J32" s="46"/>
      <c r="K32" s="46"/>
      <c r="L32" s="46"/>
      <c r="M32" s="5"/>
      <c r="N32" s="5"/>
      <c r="O32" s="5"/>
      <c r="P32" s="195" t="s">
        <v>269</v>
      </c>
      <c r="Q32" s="196"/>
      <c r="R32" s="196"/>
    </row>
    <row r="33" spans="1:18" x14ac:dyDescent="0.2">
      <c r="A33" s="7"/>
      <c r="B33" s="48" t="s">
        <v>22</v>
      </c>
    </row>
    <row r="34" spans="1:18" x14ac:dyDescent="0.2">
      <c r="A34" s="6"/>
      <c r="B34" s="48" t="s">
        <v>23</v>
      </c>
    </row>
    <row r="35" spans="1:18" x14ac:dyDescent="0.2">
      <c r="A35" s="47"/>
      <c r="B35" s="48" t="s">
        <v>31</v>
      </c>
      <c r="P35" s="195"/>
      <c r="Q35" s="196"/>
      <c r="R35" s="196"/>
    </row>
  </sheetData>
  <mergeCells count="29">
    <mergeCell ref="G13:H13"/>
    <mergeCell ref="B31:C31"/>
    <mergeCell ref="B27:C27"/>
    <mergeCell ref="D27:R27"/>
    <mergeCell ref="B28:C28"/>
    <mergeCell ref="D28:R28"/>
    <mergeCell ref="B29:C29"/>
    <mergeCell ref="D29:R29"/>
    <mergeCell ref="B24:C26"/>
    <mergeCell ref="D24:F24"/>
    <mergeCell ref="E25:R25"/>
    <mergeCell ref="D26:R26"/>
    <mergeCell ref="B30:C30"/>
    <mergeCell ref="P32:R32"/>
    <mergeCell ref="P35:R35"/>
    <mergeCell ref="K8:R8"/>
    <mergeCell ref="J13:R13"/>
    <mergeCell ref="A14:R14"/>
    <mergeCell ref="B23:C23"/>
    <mergeCell ref="D23:R23"/>
    <mergeCell ref="A16:B16"/>
    <mergeCell ref="A17:R17"/>
    <mergeCell ref="A19:B19"/>
    <mergeCell ref="A20:R20"/>
    <mergeCell ref="I7:J8"/>
    <mergeCell ref="I9:J9"/>
    <mergeCell ref="I10:J10"/>
    <mergeCell ref="I11:J11"/>
    <mergeCell ref="A24:A26"/>
  </mergeCells>
  <phoneticPr fontId="2"/>
  <dataValidations count="3">
    <dataValidation type="list" allowBlank="1" showInputMessage="1" showErrorMessage="1" sqref="D24" xr:uid="{00000000-0002-0000-0A00-000000000000}">
      <formula1>"１　申請者住所と同じ,２　別住所"</formula1>
    </dataValidation>
    <dataValidation type="list" allowBlank="1" showInputMessage="1" showErrorMessage="1" sqref="D27:R28" xr:uid="{00000000-0002-0000-0A00-000001000000}">
      <formula1>"１　自己所有,２　借　地,３　その他"</formula1>
    </dataValidation>
    <dataValidation type="list" allowBlank="1" showInputMessage="1" showErrorMessage="1" sqref="D29:R29" xr:uid="{00000000-0002-0000-0A00-000002000000}">
      <formula1>"１　新築住宅,２　既存住宅,３　その他"</formula1>
    </dataValidation>
  </dataValidations>
  <pageMargins left="0.7" right="0.7" top="0.75" bottom="0.75" header="0.3" footer="0.3"/>
  <pageSetup paperSize="9" scale="9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L23"/>
  <sheetViews>
    <sheetView showWhiteSpace="0" zoomScaleNormal="100" zoomScaleSheetLayoutView="100" zoomScalePageLayoutView="40" workbookViewId="0">
      <selection sqref="A1:J1"/>
    </sheetView>
  </sheetViews>
  <sheetFormatPr defaultColWidth="9.33203125" defaultRowHeight="17.25" x14ac:dyDescent="0.2"/>
  <cols>
    <col min="1" max="1" width="20.83203125" style="48" customWidth="1"/>
    <col min="2" max="2" width="30.83203125" style="48" customWidth="1"/>
    <col min="3" max="5" width="5.33203125" style="48" customWidth="1"/>
    <col min="6" max="6" width="2.6640625" style="48" customWidth="1"/>
    <col min="7" max="8" width="5.33203125" style="48" customWidth="1"/>
    <col min="9" max="9" width="13" style="48" customWidth="1"/>
    <col min="10" max="10" width="13.83203125" style="48" customWidth="1"/>
    <col min="11" max="11" width="9.33203125" style="48"/>
    <col min="12" max="12" width="9.6640625" style="48" bestFit="1" customWidth="1"/>
    <col min="13" max="16384" width="9.33203125" style="48"/>
  </cols>
  <sheetData>
    <row r="1" spans="1:12" x14ac:dyDescent="0.2">
      <c r="A1" s="197" t="str">
        <f>'第7号 変更等承認申請書'!A2</f>
        <v>⿅追町地域脱炭素移⾏・再エネ推進重点対策加速化事業補助金</v>
      </c>
      <c r="B1" s="197"/>
      <c r="C1" s="197"/>
      <c r="D1" s="197"/>
      <c r="E1" s="197"/>
      <c r="F1" s="197"/>
      <c r="G1" s="197"/>
      <c r="H1" s="197"/>
      <c r="I1" s="197"/>
      <c r="J1" s="197"/>
    </row>
    <row r="2" spans="1:12" x14ac:dyDescent="0.2">
      <c r="A2" s="197" t="str">
        <f>'第7号 変更等承認申請書'!A3</f>
        <v>変更等承認申請書（一般住宅用：高効率給湯器）</v>
      </c>
      <c r="B2" s="197"/>
      <c r="C2" s="197"/>
      <c r="D2" s="197"/>
      <c r="E2" s="197"/>
      <c r="F2" s="197"/>
      <c r="G2" s="197"/>
      <c r="H2" s="197"/>
      <c r="I2" s="197"/>
      <c r="J2" s="197"/>
    </row>
    <row r="4" spans="1:12" x14ac:dyDescent="0.2">
      <c r="F4" s="231" t="s">
        <v>29</v>
      </c>
      <c r="G4" s="231"/>
      <c r="H4" s="9"/>
      <c r="I4" s="10" t="str">
        <f>IF('第1号 交付申請書'!K10="","",'第1号 交付申請書'!K10)</f>
        <v/>
      </c>
      <c r="J4" s="11"/>
    </row>
    <row r="6" spans="1:12" x14ac:dyDescent="0.2">
      <c r="A6" s="48" t="s">
        <v>182</v>
      </c>
    </row>
    <row r="7" spans="1:12" ht="30" customHeight="1" x14ac:dyDescent="0.2">
      <c r="A7" s="70" t="s">
        <v>24</v>
      </c>
      <c r="B7" s="233"/>
      <c r="C7" s="233"/>
      <c r="D7" s="233"/>
      <c r="E7" s="233"/>
      <c r="F7" s="233"/>
      <c r="G7" s="233"/>
      <c r="H7" s="233"/>
      <c r="I7" s="233"/>
      <c r="J7" s="233"/>
    </row>
    <row r="8" spans="1:12" ht="30" customHeight="1" x14ac:dyDescent="0.2">
      <c r="A8" s="70" t="s">
        <v>122</v>
      </c>
      <c r="B8" s="233"/>
      <c r="C8" s="233"/>
      <c r="D8" s="233"/>
      <c r="E8" s="233"/>
      <c r="F8" s="233"/>
      <c r="G8" s="233"/>
      <c r="H8" s="233"/>
      <c r="I8" s="233"/>
      <c r="J8" s="233"/>
    </row>
    <row r="9" spans="1:12" ht="30" customHeight="1" x14ac:dyDescent="0.2">
      <c r="A9" s="71" t="s">
        <v>187</v>
      </c>
      <c r="B9" s="233"/>
      <c r="C9" s="233"/>
      <c r="D9" s="233"/>
      <c r="E9" s="233"/>
      <c r="F9" s="233"/>
      <c r="G9" s="233"/>
      <c r="H9" s="233"/>
      <c r="I9" s="233"/>
      <c r="J9" s="233"/>
      <c r="L9" s="72"/>
    </row>
    <row r="10" spans="1:12" ht="39.950000000000003" customHeight="1" x14ac:dyDescent="0.2">
      <c r="A10" s="71" t="s">
        <v>188</v>
      </c>
      <c r="B10" s="233"/>
      <c r="C10" s="233"/>
      <c r="D10" s="233"/>
      <c r="E10" s="233"/>
      <c r="F10" s="233"/>
      <c r="G10" s="233"/>
      <c r="H10" s="233"/>
      <c r="I10" s="233"/>
      <c r="J10" s="233"/>
      <c r="L10" s="72"/>
    </row>
    <row r="11" spans="1:12" ht="30" customHeight="1" x14ac:dyDescent="0.2">
      <c r="A11" s="202" t="s">
        <v>115</v>
      </c>
      <c r="B11" s="234" t="s">
        <v>116</v>
      </c>
      <c r="C11" s="235"/>
      <c r="D11" s="235"/>
      <c r="E11" s="235"/>
      <c r="F11" s="238"/>
      <c r="G11" s="238"/>
      <c r="H11" s="238"/>
      <c r="I11" s="73" t="s">
        <v>25</v>
      </c>
      <c r="J11" s="74"/>
    </row>
    <row r="12" spans="1:12" ht="30" customHeight="1" x14ac:dyDescent="0.2">
      <c r="A12" s="202"/>
      <c r="B12" s="236" t="s">
        <v>117</v>
      </c>
      <c r="C12" s="237"/>
      <c r="D12" s="237"/>
      <c r="E12" s="237"/>
      <c r="F12" s="239"/>
      <c r="G12" s="239"/>
      <c r="H12" s="239"/>
      <c r="I12" s="45" t="s">
        <v>25</v>
      </c>
      <c r="J12" s="75"/>
    </row>
    <row r="13" spans="1:12" ht="30" customHeight="1" x14ac:dyDescent="0.2">
      <c r="A13" s="202"/>
      <c r="B13" s="240" t="s">
        <v>186</v>
      </c>
      <c r="C13" s="241"/>
      <c r="D13" s="241"/>
      <c r="E13" s="241"/>
      <c r="F13" s="239"/>
      <c r="G13" s="239"/>
      <c r="H13" s="239"/>
      <c r="I13" s="76" t="s">
        <v>32</v>
      </c>
      <c r="J13" s="77"/>
    </row>
    <row r="14" spans="1:12" ht="30" customHeight="1" x14ac:dyDescent="0.2"/>
    <row r="15" spans="1:12" ht="30" customHeight="1" x14ac:dyDescent="0.2">
      <c r="A15" s="78" t="s">
        <v>27</v>
      </c>
      <c r="B15" s="79"/>
      <c r="C15" s="79"/>
      <c r="D15" s="232" t="str">
        <f>IF(F11="","",F11)</f>
        <v/>
      </c>
      <c r="E15" s="232"/>
      <c r="F15" s="232"/>
      <c r="G15" s="232"/>
      <c r="H15" s="232"/>
      <c r="I15" s="232"/>
      <c r="J15" s="74" t="s">
        <v>25</v>
      </c>
    </row>
    <row r="16" spans="1:12" ht="30" customHeight="1" x14ac:dyDescent="0.2">
      <c r="A16" s="80" t="s">
        <v>28</v>
      </c>
      <c r="D16" s="232" t="str">
        <f>IF(F12="","",F12)</f>
        <v/>
      </c>
      <c r="E16" s="232"/>
      <c r="F16" s="232"/>
      <c r="G16" s="232"/>
      <c r="H16" s="232"/>
      <c r="I16" s="232"/>
      <c r="J16" s="75" t="s">
        <v>25</v>
      </c>
    </row>
    <row r="17" spans="1:10" ht="30" customHeight="1" x14ac:dyDescent="0.2">
      <c r="A17" s="81" t="s">
        <v>33</v>
      </c>
      <c r="B17" s="8"/>
      <c r="C17" s="82" t="s">
        <v>30</v>
      </c>
      <c r="D17" s="232" t="str">
        <f>IF(F13="","",F13)</f>
        <v/>
      </c>
      <c r="E17" s="232"/>
      <c r="F17" s="232"/>
      <c r="G17" s="232"/>
      <c r="H17" s="232"/>
      <c r="I17" s="232"/>
      <c r="J17" s="77" t="s">
        <v>25</v>
      </c>
    </row>
    <row r="19" spans="1:10" ht="35.1" customHeight="1" x14ac:dyDescent="0.2">
      <c r="A19" s="212" t="s">
        <v>189</v>
      </c>
      <c r="B19" s="212"/>
      <c r="C19" s="212"/>
      <c r="D19" s="212"/>
      <c r="E19" s="212"/>
      <c r="F19" s="212"/>
      <c r="G19" s="212"/>
      <c r="H19" s="212"/>
      <c r="I19" s="212"/>
      <c r="J19" s="212"/>
    </row>
    <row r="20" spans="1:10" x14ac:dyDescent="0.2">
      <c r="A20" s="44"/>
      <c r="C20" s="44"/>
      <c r="D20" s="44"/>
      <c r="E20" s="44"/>
      <c r="F20" s="44"/>
      <c r="G20" s="44"/>
      <c r="H20" s="44"/>
      <c r="I20" s="44"/>
      <c r="J20" s="69" t="s">
        <v>270</v>
      </c>
    </row>
    <row r="21" spans="1:10" x14ac:dyDescent="0.2">
      <c r="A21" s="7"/>
      <c r="B21" s="44" t="s">
        <v>22</v>
      </c>
    </row>
    <row r="22" spans="1:10" x14ac:dyDescent="0.2">
      <c r="A22" s="6"/>
      <c r="B22" s="48" t="s">
        <v>23</v>
      </c>
    </row>
    <row r="23" spans="1:10" x14ac:dyDescent="0.2">
      <c r="A23" s="47"/>
      <c r="B23" s="48" t="s">
        <v>31</v>
      </c>
      <c r="C23" s="83"/>
      <c r="J23" s="69"/>
    </row>
  </sheetData>
  <mergeCells count="18">
    <mergeCell ref="A19:J19"/>
    <mergeCell ref="B7:J7"/>
    <mergeCell ref="B8:J8"/>
    <mergeCell ref="B9:J9"/>
    <mergeCell ref="B10:J10"/>
    <mergeCell ref="B11:E11"/>
    <mergeCell ref="F11:H11"/>
    <mergeCell ref="B12:E12"/>
    <mergeCell ref="F12:H12"/>
    <mergeCell ref="B13:E13"/>
    <mergeCell ref="F13:H13"/>
    <mergeCell ref="A11:A13"/>
    <mergeCell ref="D15:I15"/>
    <mergeCell ref="A1:J1"/>
    <mergeCell ref="A2:J2"/>
    <mergeCell ref="F4:G4"/>
    <mergeCell ref="D16:I16"/>
    <mergeCell ref="D17:I17"/>
  </mergeCells>
  <phoneticPr fontId="2"/>
  <pageMargins left="0.7" right="0.7" top="0.75" bottom="0.75" header="0.3" footer="0.3"/>
  <pageSetup paperSize="9" scale="9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R28"/>
  <sheetViews>
    <sheetView showZeros="0" zoomScale="85" zoomScaleNormal="85" zoomScaleSheetLayoutView="70" zoomScalePageLayoutView="85" workbookViewId="0"/>
  </sheetViews>
  <sheetFormatPr defaultColWidth="9.33203125" defaultRowHeight="17.25" x14ac:dyDescent="0.2"/>
  <cols>
    <col min="1" max="1" width="6.83203125" style="48" customWidth="1"/>
    <col min="2" max="2" width="4.83203125" style="48" customWidth="1"/>
    <col min="3" max="3" width="9.33203125" style="48"/>
    <col min="4" max="18" width="5.83203125" style="48" customWidth="1"/>
    <col min="19" max="16384" width="9.33203125" style="48"/>
  </cols>
  <sheetData>
    <row r="1" spans="1:18" ht="17.25" customHeight="1" x14ac:dyDescent="0.2">
      <c r="A1" s="48" t="s">
        <v>77</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78</v>
      </c>
      <c r="B3" s="1"/>
      <c r="C3" s="1"/>
      <c r="D3" s="1"/>
      <c r="E3" s="1"/>
      <c r="F3" s="1"/>
      <c r="G3" s="1"/>
      <c r="H3" s="1"/>
      <c r="I3" s="1"/>
      <c r="J3" s="1"/>
      <c r="K3" s="1"/>
      <c r="L3" s="1"/>
      <c r="M3" s="1"/>
      <c r="N3" s="1"/>
      <c r="O3" s="1"/>
      <c r="P3" s="1"/>
      <c r="Q3" s="1"/>
      <c r="R3" s="1"/>
    </row>
    <row r="4" spans="1:18" ht="17.25" customHeight="1" x14ac:dyDescent="0.2">
      <c r="L4" s="3" t="s">
        <v>8</v>
      </c>
      <c r="M4" s="87"/>
      <c r="N4" s="50" t="s">
        <v>7</v>
      </c>
      <c r="O4" s="87"/>
      <c r="P4" s="50" t="s">
        <v>6</v>
      </c>
      <c r="Q4" s="87"/>
      <c r="R4" s="50" t="s">
        <v>5</v>
      </c>
    </row>
    <row r="5" spans="1:18" ht="17.25" customHeight="1" x14ac:dyDescent="0.2">
      <c r="A5" s="48" t="s">
        <v>2</v>
      </c>
    </row>
    <row r="6" spans="1:18" ht="17.25" customHeight="1" x14ac:dyDescent="0.2">
      <c r="K6" s="48" t="s">
        <v>3</v>
      </c>
    </row>
    <row r="7" spans="1:18" ht="17.25" customHeight="1" x14ac:dyDescent="0.2">
      <c r="G7" s="357"/>
      <c r="K7" s="199" t="s">
        <v>10</v>
      </c>
      <c r="L7" s="199"/>
      <c r="M7" s="14" t="s">
        <v>13</v>
      </c>
      <c r="N7" s="15">
        <f>'第1号 交付申請書'!L7</f>
        <v>0</v>
      </c>
      <c r="O7" s="15"/>
      <c r="P7" s="15"/>
      <c r="Q7" s="15"/>
      <c r="R7" s="16"/>
    </row>
    <row r="8" spans="1:18" ht="39.950000000000003" customHeight="1" x14ac:dyDescent="0.2">
      <c r="G8" s="357"/>
      <c r="K8" s="199"/>
      <c r="L8" s="199"/>
      <c r="M8" s="387">
        <f>'第1号 交付申請書'!K8</f>
        <v>0</v>
      </c>
      <c r="N8" s="388"/>
      <c r="O8" s="388"/>
      <c r="P8" s="388"/>
      <c r="Q8" s="388"/>
      <c r="R8" s="389"/>
    </row>
    <row r="9" spans="1:18" ht="17.25" customHeight="1" x14ac:dyDescent="0.2">
      <c r="G9" s="4"/>
      <c r="K9" s="200" t="s">
        <v>9</v>
      </c>
      <c r="L9" s="200"/>
      <c r="M9" s="20">
        <f>'第1号 交付申請書'!K9</f>
        <v>0</v>
      </c>
      <c r="N9" s="84"/>
      <c r="O9" s="84"/>
      <c r="P9" s="84"/>
      <c r="Q9" s="84"/>
      <c r="R9" s="19"/>
    </row>
    <row r="10" spans="1:18" ht="17.25" customHeight="1" x14ac:dyDescent="0.2">
      <c r="G10" s="4"/>
      <c r="K10" s="200" t="s">
        <v>11</v>
      </c>
      <c r="L10" s="200"/>
      <c r="M10" s="20">
        <f>'第1号 交付申請書'!K10</f>
        <v>0</v>
      </c>
      <c r="N10" s="10"/>
      <c r="O10" s="10"/>
      <c r="P10" s="10"/>
      <c r="Q10" s="10"/>
      <c r="R10" s="11"/>
    </row>
    <row r="11" spans="1:18" ht="17.25" customHeight="1" x14ac:dyDescent="0.2">
      <c r="G11" s="4"/>
      <c r="K11" s="200" t="s">
        <v>12</v>
      </c>
      <c r="L11" s="200"/>
      <c r="M11" s="20">
        <f>'第1号 交付申請書'!K11</f>
        <v>0</v>
      </c>
      <c r="N11" s="17"/>
      <c r="O11" s="17"/>
      <c r="P11" s="17"/>
      <c r="Q11" s="17"/>
      <c r="R11" s="18"/>
    </row>
    <row r="12" spans="1:18" ht="30" customHeight="1" x14ac:dyDescent="0.2"/>
    <row r="13" spans="1:18" ht="17.25" customHeight="1" x14ac:dyDescent="0.2">
      <c r="A13" s="48" t="s">
        <v>73</v>
      </c>
      <c r="B13" s="13"/>
      <c r="C13" s="50" t="s">
        <v>7</v>
      </c>
      <c r="D13" s="13"/>
      <c r="E13" s="50" t="s">
        <v>6</v>
      </c>
      <c r="F13" s="13"/>
      <c r="G13" s="197" t="s">
        <v>318</v>
      </c>
      <c r="H13" s="197"/>
      <c r="I13" s="398">
        <f>J19</f>
        <v>0</v>
      </c>
      <c r="J13" s="398"/>
      <c r="K13" s="390" t="s">
        <v>310</v>
      </c>
      <c r="L13" s="390"/>
      <c r="M13" s="390"/>
      <c r="N13" s="390"/>
      <c r="O13" s="390"/>
      <c r="P13" s="390"/>
      <c r="Q13" s="390"/>
      <c r="R13" s="390"/>
    </row>
    <row r="14" spans="1:18" ht="45" customHeight="1" x14ac:dyDescent="0.2">
      <c r="A14" s="399" t="s">
        <v>311</v>
      </c>
      <c r="B14" s="399"/>
      <c r="C14" s="399"/>
      <c r="D14" s="399"/>
      <c r="E14" s="399"/>
      <c r="F14" s="399"/>
      <c r="G14" s="399"/>
      <c r="H14" s="399"/>
      <c r="I14" s="399"/>
      <c r="J14" s="399"/>
      <c r="K14" s="399"/>
      <c r="L14" s="399"/>
      <c r="M14" s="399"/>
      <c r="N14" s="399"/>
      <c r="O14" s="399"/>
      <c r="P14" s="399"/>
      <c r="Q14" s="399"/>
      <c r="R14" s="399"/>
    </row>
    <row r="15" spans="1:18" ht="30" customHeight="1" x14ac:dyDescent="0.2">
      <c r="A15" s="44"/>
      <c r="B15" s="44"/>
      <c r="C15" s="44"/>
      <c r="D15" s="44"/>
      <c r="E15" s="44"/>
      <c r="F15" s="44"/>
      <c r="G15" s="44"/>
      <c r="H15" s="44"/>
      <c r="I15" s="44"/>
      <c r="J15" s="44"/>
      <c r="K15" s="44"/>
      <c r="L15" s="44"/>
      <c r="M15" s="44"/>
      <c r="N15" s="44"/>
      <c r="O15" s="44"/>
      <c r="P15" s="44"/>
      <c r="Q15" s="44"/>
      <c r="R15" s="44"/>
    </row>
    <row r="16" spans="1:18" x14ac:dyDescent="0.2">
      <c r="A16" s="44"/>
      <c r="B16" s="44"/>
      <c r="C16" s="44"/>
      <c r="D16" s="44"/>
      <c r="E16" s="44"/>
      <c r="F16" s="44"/>
      <c r="G16" s="44"/>
      <c r="H16" s="44"/>
      <c r="I16" s="44"/>
      <c r="J16" s="44"/>
      <c r="K16" s="44"/>
      <c r="L16" s="44"/>
      <c r="M16" s="44"/>
      <c r="N16" s="44"/>
      <c r="O16" s="44"/>
      <c r="P16" s="44"/>
      <c r="Q16" s="44"/>
      <c r="R16" s="44"/>
    </row>
    <row r="17" spans="1:18" ht="17.25" customHeight="1" x14ac:dyDescent="0.2">
      <c r="A17" s="197" t="s">
        <v>89</v>
      </c>
      <c r="B17" s="197"/>
      <c r="C17" s="197"/>
      <c r="D17" s="197"/>
      <c r="E17" s="197"/>
      <c r="F17" s="197"/>
      <c r="G17" s="197"/>
      <c r="H17" s="197"/>
      <c r="I17" s="197"/>
      <c r="J17" s="197"/>
      <c r="K17" s="197"/>
      <c r="L17" s="197"/>
      <c r="M17" s="197"/>
      <c r="N17" s="197"/>
      <c r="O17" s="197"/>
      <c r="P17" s="197"/>
      <c r="Q17" s="197"/>
      <c r="R17" s="197"/>
    </row>
    <row r="18" spans="1:18" ht="17.25" customHeight="1" x14ac:dyDescent="0.2">
      <c r="A18" s="88"/>
      <c r="B18" s="88"/>
      <c r="C18" s="88"/>
      <c r="D18" s="88"/>
      <c r="E18" s="88"/>
      <c r="F18" s="88"/>
      <c r="G18" s="88"/>
      <c r="H18" s="88"/>
      <c r="I18" s="88"/>
      <c r="J18" s="88"/>
      <c r="K18" s="88"/>
      <c r="L18" s="88"/>
      <c r="M18" s="88"/>
      <c r="N18" s="88"/>
      <c r="O18" s="88"/>
      <c r="P18" s="88"/>
      <c r="Q18" s="88"/>
      <c r="R18" s="88"/>
    </row>
    <row r="19" spans="1:18" ht="30" customHeight="1" x14ac:dyDescent="0.2">
      <c r="A19" s="363" t="s">
        <v>79</v>
      </c>
      <c r="B19" s="364"/>
      <c r="C19" s="365"/>
      <c r="D19" s="89"/>
      <c r="E19" s="90"/>
      <c r="F19" s="90"/>
      <c r="G19" s="90"/>
      <c r="H19" s="57"/>
      <c r="I19" s="91" t="s">
        <v>74</v>
      </c>
      <c r="J19" s="395"/>
      <c r="K19" s="395"/>
      <c r="L19" s="395"/>
      <c r="M19" s="57" t="s">
        <v>86</v>
      </c>
      <c r="N19" s="57"/>
      <c r="O19" s="90"/>
      <c r="P19" s="90"/>
      <c r="Q19" s="90"/>
      <c r="R19" s="92"/>
    </row>
    <row r="20" spans="1:18" ht="30" customHeight="1" x14ac:dyDescent="0.2">
      <c r="A20" s="220" t="s">
        <v>84</v>
      </c>
      <c r="B20" s="373"/>
      <c r="C20" s="221"/>
      <c r="D20" s="93"/>
      <c r="E20" s="94"/>
      <c r="F20" s="94"/>
      <c r="G20" s="94"/>
      <c r="H20" s="82" t="s">
        <v>30</v>
      </c>
      <c r="I20" s="397"/>
      <c r="J20" s="395"/>
      <c r="K20" s="395"/>
      <c r="L20" s="395"/>
      <c r="M20" s="395"/>
      <c r="N20" s="82" t="s">
        <v>25</v>
      </c>
      <c r="O20" s="94"/>
      <c r="P20" s="94"/>
      <c r="Q20" s="94"/>
      <c r="R20" s="95"/>
    </row>
    <row r="21" spans="1:18" ht="30" customHeight="1" x14ac:dyDescent="0.2">
      <c r="A21" s="363" t="s">
        <v>85</v>
      </c>
      <c r="B21" s="364"/>
      <c r="C21" s="365"/>
      <c r="D21" s="93"/>
      <c r="E21" s="94"/>
      <c r="F21" s="94"/>
      <c r="G21" s="94"/>
      <c r="H21" s="82" t="s">
        <v>30</v>
      </c>
      <c r="I21" s="397"/>
      <c r="J21" s="395"/>
      <c r="K21" s="395"/>
      <c r="L21" s="395"/>
      <c r="M21" s="395"/>
      <c r="N21" s="82" t="s">
        <v>25</v>
      </c>
      <c r="O21" s="94"/>
      <c r="P21" s="94"/>
      <c r="Q21" s="94"/>
      <c r="R21" s="95"/>
    </row>
    <row r="22" spans="1:18" ht="30" customHeight="1" x14ac:dyDescent="0.2">
      <c r="A22" s="216" t="s">
        <v>81</v>
      </c>
      <c r="B22" s="217"/>
      <c r="C22" s="96" t="s">
        <v>82</v>
      </c>
      <c r="D22" s="28" t="s">
        <v>8</v>
      </c>
      <c r="E22" s="49"/>
      <c r="F22" s="57" t="s">
        <v>7</v>
      </c>
      <c r="G22" s="49"/>
      <c r="H22" s="57" t="s">
        <v>6</v>
      </c>
      <c r="I22" s="49"/>
      <c r="J22" s="57" t="s">
        <v>87</v>
      </c>
      <c r="K22" s="57" t="s">
        <v>8</v>
      </c>
      <c r="L22" s="49"/>
      <c r="M22" s="57" t="s">
        <v>7</v>
      </c>
      <c r="N22" s="49"/>
      <c r="O22" s="57" t="s">
        <v>6</v>
      </c>
      <c r="P22" s="49"/>
      <c r="Q22" s="57" t="s">
        <v>88</v>
      </c>
      <c r="R22" s="97"/>
    </row>
    <row r="23" spans="1:18" ht="30" customHeight="1" x14ac:dyDescent="0.2">
      <c r="A23" s="220"/>
      <c r="B23" s="221"/>
      <c r="C23" s="98" t="s">
        <v>83</v>
      </c>
      <c r="D23" s="99" t="s">
        <v>8</v>
      </c>
      <c r="E23" s="87"/>
      <c r="F23" s="46" t="s">
        <v>7</v>
      </c>
      <c r="G23" s="87"/>
      <c r="H23" s="46" t="s">
        <v>6</v>
      </c>
      <c r="I23" s="87"/>
      <c r="J23" s="46" t="s">
        <v>87</v>
      </c>
      <c r="K23" s="46" t="s">
        <v>8</v>
      </c>
      <c r="L23" s="87"/>
      <c r="M23" s="46" t="s">
        <v>7</v>
      </c>
      <c r="N23" s="87"/>
      <c r="O23" s="46" t="s">
        <v>6</v>
      </c>
      <c r="P23" s="87"/>
      <c r="Q23" s="46" t="s">
        <v>88</v>
      </c>
      <c r="R23" s="100"/>
    </row>
    <row r="24" spans="1:18" ht="200.1" customHeight="1" x14ac:dyDescent="0.2">
      <c r="A24" s="363" t="s">
        <v>80</v>
      </c>
      <c r="B24" s="364"/>
      <c r="C24" s="365"/>
      <c r="D24" s="394"/>
      <c r="E24" s="395"/>
      <c r="F24" s="395"/>
      <c r="G24" s="395"/>
      <c r="H24" s="395"/>
      <c r="I24" s="395"/>
      <c r="J24" s="395"/>
      <c r="K24" s="395"/>
      <c r="L24" s="395"/>
      <c r="M24" s="395"/>
      <c r="N24" s="395"/>
      <c r="O24" s="395"/>
      <c r="P24" s="395"/>
      <c r="Q24" s="395"/>
      <c r="R24" s="396"/>
    </row>
    <row r="25" spans="1:18" ht="30" customHeight="1" x14ac:dyDescent="0.2">
      <c r="A25" s="46"/>
      <c r="B25" s="45"/>
      <c r="C25" s="45"/>
      <c r="D25" s="5"/>
      <c r="E25" s="5"/>
      <c r="F25" s="5"/>
      <c r="G25" s="46"/>
      <c r="H25" s="46"/>
      <c r="I25" s="46"/>
      <c r="J25" s="46"/>
      <c r="K25" s="46"/>
      <c r="L25" s="46"/>
      <c r="M25" s="46"/>
      <c r="N25" s="46"/>
      <c r="O25" s="5"/>
      <c r="P25" s="5"/>
      <c r="Q25" s="5"/>
      <c r="R25" s="5"/>
    </row>
    <row r="26" spans="1:18" x14ac:dyDescent="0.2">
      <c r="A26" s="7"/>
      <c r="B26" s="48" t="s">
        <v>22</v>
      </c>
    </row>
    <row r="27" spans="1:18" x14ac:dyDescent="0.2">
      <c r="A27" s="6"/>
      <c r="B27" s="48" t="s">
        <v>23</v>
      </c>
    </row>
    <row r="28" spans="1:18" x14ac:dyDescent="0.2">
      <c r="A28" s="47"/>
      <c r="B28" s="48" t="s">
        <v>31</v>
      </c>
    </row>
  </sheetData>
  <mergeCells count="20">
    <mergeCell ref="A17:R17"/>
    <mergeCell ref="I13:J13"/>
    <mergeCell ref="K13:R13"/>
    <mergeCell ref="G7:G8"/>
    <mergeCell ref="M8:R8"/>
    <mergeCell ref="A14:R14"/>
    <mergeCell ref="K7:L8"/>
    <mergeCell ref="K9:L9"/>
    <mergeCell ref="K10:L10"/>
    <mergeCell ref="K11:L11"/>
    <mergeCell ref="G13:H13"/>
    <mergeCell ref="A22:B23"/>
    <mergeCell ref="A24:C24"/>
    <mergeCell ref="D24:R24"/>
    <mergeCell ref="A19:C19"/>
    <mergeCell ref="J19:L19"/>
    <mergeCell ref="A20:C20"/>
    <mergeCell ref="I20:M20"/>
    <mergeCell ref="A21:C21"/>
    <mergeCell ref="I21:M21"/>
  </mergeCells>
  <phoneticPr fontId="2"/>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P31"/>
  <sheetViews>
    <sheetView showZeros="0" zoomScale="85" zoomScaleNormal="85" zoomScaleSheetLayoutView="85" zoomScalePageLayoutView="85" workbookViewId="0"/>
  </sheetViews>
  <sheetFormatPr defaultColWidth="9.33203125" defaultRowHeight="17.25" x14ac:dyDescent="0.2"/>
  <cols>
    <col min="1" max="1" width="8.83203125" style="48" customWidth="1"/>
    <col min="2" max="2" width="7.83203125" style="48" customWidth="1"/>
    <col min="3" max="3" width="12.6640625" style="48" customWidth="1"/>
    <col min="4" max="9" width="5.83203125" style="48" customWidth="1"/>
    <col min="10" max="10" width="10.83203125" style="48" customWidth="1"/>
    <col min="11" max="11" width="9.33203125" style="48" customWidth="1"/>
    <col min="12" max="16" width="5.83203125" style="48" customWidth="1"/>
    <col min="17" max="16384" width="9.33203125" style="48"/>
  </cols>
  <sheetData>
    <row r="1" spans="1:16" ht="17.25" customHeight="1" x14ac:dyDescent="0.2">
      <c r="A1" s="101" t="s">
        <v>90</v>
      </c>
    </row>
    <row r="2" spans="1:16" ht="17.25" customHeight="1" x14ac:dyDescent="0.2">
      <c r="A2" s="1" t="s">
        <v>34</v>
      </c>
      <c r="B2" s="1"/>
      <c r="C2" s="1"/>
      <c r="D2" s="1"/>
      <c r="E2" s="1"/>
      <c r="F2" s="1"/>
      <c r="G2" s="1"/>
      <c r="H2" s="1"/>
      <c r="I2" s="1"/>
      <c r="J2" s="1"/>
      <c r="K2" s="1"/>
      <c r="L2" s="1"/>
      <c r="M2" s="1"/>
      <c r="N2" s="1"/>
      <c r="O2" s="1"/>
      <c r="P2" s="1"/>
    </row>
    <row r="3" spans="1:16" ht="17.25" customHeight="1" x14ac:dyDescent="0.2">
      <c r="A3" s="1" t="s">
        <v>91</v>
      </c>
      <c r="B3" s="1"/>
      <c r="C3" s="1"/>
      <c r="D3" s="1"/>
      <c r="E3" s="1"/>
      <c r="F3" s="1"/>
      <c r="G3" s="1"/>
      <c r="H3" s="1"/>
      <c r="I3" s="1"/>
      <c r="J3" s="1"/>
      <c r="K3" s="1"/>
      <c r="L3" s="1"/>
      <c r="M3" s="1"/>
      <c r="N3" s="1"/>
      <c r="O3" s="1"/>
      <c r="P3" s="1"/>
    </row>
    <row r="4" spans="1:16" ht="17.25" customHeight="1" x14ac:dyDescent="0.2">
      <c r="J4" s="50" t="s">
        <v>8</v>
      </c>
      <c r="K4" s="13"/>
      <c r="L4" s="50" t="s">
        <v>7</v>
      </c>
      <c r="M4" s="13"/>
      <c r="N4" s="50" t="s">
        <v>6</v>
      </c>
      <c r="O4" s="13"/>
      <c r="P4" s="50" t="s">
        <v>5</v>
      </c>
    </row>
    <row r="5" spans="1:16" ht="17.25" customHeight="1" x14ac:dyDescent="0.2">
      <c r="A5" s="48" t="s">
        <v>2</v>
      </c>
    </row>
    <row r="6" spans="1:16" ht="17.25" customHeight="1" x14ac:dyDescent="0.2">
      <c r="J6" s="48" t="s">
        <v>3</v>
      </c>
    </row>
    <row r="7" spans="1:16" ht="17.25" customHeight="1" x14ac:dyDescent="0.2">
      <c r="F7" s="357"/>
      <c r="J7" s="358" t="s">
        <v>10</v>
      </c>
      <c r="K7" s="14" t="s">
        <v>13</v>
      </c>
      <c r="L7" s="15">
        <f>'第1号 交付申請書'!L7</f>
        <v>0</v>
      </c>
      <c r="M7" s="15"/>
      <c r="N7" s="15"/>
      <c r="O7" s="15"/>
      <c r="P7" s="16"/>
    </row>
    <row r="8" spans="1:16" ht="39.950000000000003" customHeight="1" x14ac:dyDescent="0.2">
      <c r="F8" s="357"/>
      <c r="J8" s="359"/>
      <c r="K8" s="387">
        <f>'第1号 交付申請書'!K8</f>
        <v>0</v>
      </c>
      <c r="L8" s="388"/>
      <c r="M8" s="388"/>
      <c r="N8" s="388"/>
      <c r="O8" s="388"/>
      <c r="P8" s="389"/>
    </row>
    <row r="9" spans="1:16" ht="17.25" customHeight="1" x14ac:dyDescent="0.2">
      <c r="F9" s="4"/>
      <c r="J9" s="2" t="s">
        <v>9</v>
      </c>
      <c r="K9" s="20">
        <f>'第1号 交付申請書'!K9</f>
        <v>0</v>
      </c>
      <c r="L9" s="84"/>
      <c r="M9" s="84"/>
      <c r="N9" s="84"/>
      <c r="O9" s="84"/>
      <c r="P9" s="19"/>
    </row>
    <row r="10" spans="1:16" ht="17.25" customHeight="1" x14ac:dyDescent="0.2">
      <c r="F10" s="4"/>
      <c r="J10" s="2" t="s">
        <v>11</v>
      </c>
      <c r="K10" s="20">
        <f>'第1号 交付申請書'!K10</f>
        <v>0</v>
      </c>
      <c r="L10" s="10"/>
      <c r="M10" s="10"/>
      <c r="N10" s="10"/>
      <c r="O10" s="10"/>
      <c r="P10" s="11"/>
    </row>
    <row r="11" spans="1:16" ht="17.25" customHeight="1" x14ac:dyDescent="0.2">
      <c r="F11" s="4"/>
      <c r="J11" s="2" t="s">
        <v>12</v>
      </c>
      <c r="K11" s="20">
        <f>'第1号 交付申請書'!K11</f>
        <v>0</v>
      </c>
      <c r="L11" s="17"/>
      <c r="M11" s="17"/>
      <c r="N11" s="17"/>
      <c r="O11" s="17"/>
      <c r="P11" s="18"/>
    </row>
    <row r="12" spans="1:16" ht="9" customHeight="1" x14ac:dyDescent="0.2"/>
    <row r="13" spans="1:16" ht="17.25" customHeight="1" x14ac:dyDescent="0.2">
      <c r="A13" s="48" t="s">
        <v>73</v>
      </c>
      <c r="B13" s="13"/>
      <c r="C13" s="50" t="s">
        <v>7</v>
      </c>
      <c r="D13" s="13"/>
      <c r="E13" s="50" t="s">
        <v>6</v>
      </c>
      <c r="F13" s="13"/>
      <c r="G13" s="197" t="s">
        <v>318</v>
      </c>
      <c r="H13" s="197"/>
      <c r="I13" s="13"/>
      <c r="J13" s="390" t="s">
        <v>312</v>
      </c>
      <c r="K13" s="390"/>
      <c r="L13" s="390"/>
      <c r="M13" s="390"/>
      <c r="N13" s="390"/>
      <c r="O13" s="390"/>
      <c r="P13" s="390"/>
    </row>
    <row r="14" spans="1:16" ht="38.450000000000003" customHeight="1" x14ac:dyDescent="0.2">
      <c r="A14" s="212" t="s">
        <v>313</v>
      </c>
      <c r="B14" s="212"/>
      <c r="C14" s="212"/>
      <c r="D14" s="212"/>
      <c r="E14" s="212"/>
      <c r="F14" s="212"/>
      <c r="G14" s="212"/>
      <c r="H14" s="212"/>
      <c r="I14" s="212"/>
      <c r="J14" s="212"/>
      <c r="K14" s="212"/>
      <c r="L14" s="212"/>
      <c r="M14" s="212"/>
      <c r="N14" s="212"/>
      <c r="O14" s="212"/>
      <c r="P14" s="212"/>
    </row>
    <row r="15" spans="1:16" x14ac:dyDescent="0.2">
      <c r="A15" s="44"/>
      <c r="B15" s="44"/>
      <c r="C15" s="44"/>
      <c r="D15" s="44"/>
      <c r="E15" s="44"/>
      <c r="F15" s="44"/>
      <c r="G15" s="44"/>
      <c r="H15" s="44"/>
      <c r="I15" s="44"/>
      <c r="J15" s="44"/>
      <c r="K15" s="44"/>
      <c r="L15" s="44"/>
      <c r="M15" s="44"/>
      <c r="N15" s="44"/>
      <c r="O15" s="44"/>
      <c r="P15" s="44"/>
    </row>
    <row r="16" spans="1:16" x14ac:dyDescent="0.2">
      <c r="A16" s="44"/>
      <c r="B16" s="44"/>
      <c r="C16" s="44"/>
      <c r="D16" s="44"/>
      <c r="E16" s="44"/>
      <c r="F16" s="44"/>
      <c r="G16" s="44"/>
      <c r="H16" s="44"/>
      <c r="I16" s="44"/>
      <c r="J16" s="44"/>
      <c r="K16" s="44"/>
      <c r="L16" s="44"/>
      <c r="M16" s="44"/>
      <c r="N16" s="44"/>
      <c r="O16" s="44"/>
      <c r="P16" s="44"/>
    </row>
    <row r="17" spans="1:16" ht="17.25" customHeight="1" x14ac:dyDescent="0.2">
      <c r="A17" s="197" t="s">
        <v>89</v>
      </c>
      <c r="B17" s="197"/>
      <c r="C17" s="197"/>
      <c r="D17" s="197"/>
      <c r="E17" s="197"/>
      <c r="F17" s="197"/>
      <c r="G17" s="197"/>
      <c r="H17" s="197"/>
      <c r="I17" s="197"/>
      <c r="J17" s="197"/>
      <c r="K17" s="197"/>
      <c r="L17" s="197"/>
      <c r="M17" s="197"/>
      <c r="N17" s="197"/>
      <c r="O17" s="197"/>
      <c r="P17" s="197"/>
    </row>
    <row r="18" spans="1:16" ht="90" customHeight="1" x14ac:dyDescent="0.2">
      <c r="A18" s="53">
        <v>1</v>
      </c>
      <c r="B18" s="201" t="s">
        <v>14</v>
      </c>
      <c r="C18" s="201"/>
      <c r="D18" s="400" t="s">
        <v>181</v>
      </c>
      <c r="E18" s="401"/>
      <c r="F18" s="401"/>
      <c r="G18" s="401"/>
      <c r="H18" s="401"/>
      <c r="I18" s="401"/>
      <c r="J18" s="401"/>
      <c r="K18" s="401"/>
      <c r="L18" s="401"/>
      <c r="M18" s="401"/>
      <c r="N18" s="401"/>
      <c r="O18" s="401"/>
      <c r="P18" s="402"/>
    </row>
    <row r="19" spans="1:16" ht="30" customHeight="1" x14ac:dyDescent="0.2">
      <c r="A19" s="213">
        <v>2</v>
      </c>
      <c r="B19" s="216" t="s">
        <v>15</v>
      </c>
      <c r="C19" s="217"/>
      <c r="D19" s="222"/>
      <c r="E19" s="223"/>
      <c r="F19" s="223"/>
      <c r="G19" s="54"/>
      <c r="H19" s="54"/>
      <c r="I19" s="54"/>
      <c r="J19" s="54"/>
      <c r="K19" s="54"/>
      <c r="L19" s="54"/>
      <c r="M19" s="54"/>
      <c r="N19" s="54"/>
      <c r="O19" s="54"/>
      <c r="P19" s="55"/>
    </row>
    <row r="20" spans="1:16" x14ac:dyDescent="0.2">
      <c r="A20" s="214"/>
      <c r="B20" s="218"/>
      <c r="C20" s="219"/>
      <c r="D20" s="46" t="s">
        <v>13</v>
      </c>
      <c r="E20" s="224"/>
      <c r="F20" s="224"/>
      <c r="G20" s="224"/>
      <c r="H20" s="224"/>
      <c r="I20" s="224"/>
      <c r="J20" s="224"/>
      <c r="K20" s="224"/>
      <c r="L20" s="224"/>
      <c r="M20" s="224"/>
      <c r="N20" s="224"/>
      <c r="O20" s="224"/>
      <c r="P20" s="225"/>
    </row>
    <row r="21" spans="1:16" x14ac:dyDescent="0.2">
      <c r="A21" s="215"/>
      <c r="B21" s="220"/>
      <c r="C21" s="221"/>
      <c r="D21" s="205"/>
      <c r="E21" s="206"/>
      <c r="F21" s="206"/>
      <c r="G21" s="206"/>
      <c r="H21" s="206"/>
      <c r="I21" s="206"/>
      <c r="J21" s="206"/>
      <c r="K21" s="206"/>
      <c r="L21" s="206"/>
      <c r="M21" s="206"/>
      <c r="N21" s="206"/>
      <c r="O21" s="206"/>
      <c r="P21" s="207"/>
    </row>
    <row r="22" spans="1:16" ht="30" customHeight="1" x14ac:dyDescent="0.2">
      <c r="A22" s="53">
        <v>3</v>
      </c>
      <c r="B22" s="201" t="s">
        <v>16</v>
      </c>
      <c r="C22" s="208"/>
      <c r="D22" s="204"/>
      <c r="E22" s="204"/>
      <c r="F22" s="204"/>
      <c r="G22" s="204"/>
      <c r="H22" s="204"/>
      <c r="I22" s="204"/>
      <c r="J22" s="204"/>
      <c r="K22" s="204"/>
      <c r="L22" s="204"/>
      <c r="M22" s="204"/>
      <c r="N22" s="204"/>
      <c r="O22" s="204"/>
      <c r="P22" s="204"/>
    </row>
    <row r="23" spans="1:16" ht="30" customHeight="1" x14ac:dyDescent="0.2">
      <c r="A23" s="53">
        <v>4</v>
      </c>
      <c r="B23" s="201" t="s">
        <v>17</v>
      </c>
      <c r="C23" s="201"/>
      <c r="D23" s="204"/>
      <c r="E23" s="204"/>
      <c r="F23" s="204"/>
      <c r="G23" s="204"/>
      <c r="H23" s="204"/>
      <c r="I23" s="204"/>
      <c r="J23" s="204"/>
      <c r="K23" s="204"/>
      <c r="L23" s="204"/>
      <c r="M23" s="204"/>
      <c r="N23" s="204"/>
      <c r="O23" s="204"/>
      <c r="P23" s="204"/>
    </row>
    <row r="24" spans="1:16" ht="30" customHeight="1" x14ac:dyDescent="0.2">
      <c r="A24" s="53">
        <v>5</v>
      </c>
      <c r="B24" s="201" t="s">
        <v>18</v>
      </c>
      <c r="C24" s="201"/>
      <c r="D24" s="204"/>
      <c r="E24" s="204"/>
      <c r="F24" s="204"/>
      <c r="G24" s="204"/>
      <c r="H24" s="204"/>
      <c r="I24" s="204"/>
      <c r="J24" s="204"/>
      <c r="K24" s="204"/>
      <c r="L24" s="204"/>
      <c r="M24" s="204"/>
      <c r="N24" s="204"/>
      <c r="O24" s="204"/>
      <c r="P24" s="204"/>
    </row>
    <row r="25" spans="1:16" ht="90" customHeight="1" x14ac:dyDescent="0.2">
      <c r="A25" s="53">
        <v>6</v>
      </c>
      <c r="B25" s="201" t="s">
        <v>92</v>
      </c>
      <c r="C25" s="201"/>
      <c r="D25" s="400" t="s">
        <v>182</v>
      </c>
      <c r="E25" s="401"/>
      <c r="F25" s="401"/>
      <c r="G25" s="401"/>
      <c r="H25" s="401"/>
      <c r="I25" s="401"/>
      <c r="J25" s="401"/>
      <c r="K25" s="401"/>
      <c r="L25" s="401"/>
      <c r="M25" s="401"/>
      <c r="N25" s="401"/>
      <c r="O25" s="401"/>
      <c r="P25" s="402"/>
    </row>
    <row r="26" spans="1:16" ht="30" customHeight="1" x14ac:dyDescent="0.2">
      <c r="A26" s="53">
        <v>7</v>
      </c>
      <c r="B26" s="363" t="s">
        <v>84</v>
      </c>
      <c r="C26" s="365"/>
      <c r="D26" s="93"/>
      <c r="E26" s="94"/>
      <c r="F26" s="94"/>
      <c r="G26" s="82" t="s">
        <v>30</v>
      </c>
      <c r="H26" s="397"/>
      <c r="I26" s="395"/>
      <c r="J26" s="395"/>
      <c r="K26" s="395"/>
      <c r="L26" s="82" t="s">
        <v>25</v>
      </c>
      <c r="M26" s="94"/>
      <c r="N26" s="94"/>
      <c r="O26" s="94"/>
      <c r="P26" s="95"/>
    </row>
    <row r="27" spans="1:16" ht="90" customHeight="1" x14ac:dyDescent="0.2">
      <c r="A27" s="53">
        <v>8</v>
      </c>
      <c r="B27" s="201" t="s">
        <v>93</v>
      </c>
      <c r="C27" s="201"/>
      <c r="D27" s="362"/>
      <c r="E27" s="362"/>
      <c r="F27" s="362"/>
      <c r="G27" s="362"/>
      <c r="H27" s="362"/>
      <c r="I27" s="362"/>
      <c r="J27" s="362"/>
      <c r="K27" s="362"/>
      <c r="L27" s="362"/>
      <c r="M27" s="362"/>
      <c r="N27" s="362"/>
      <c r="O27" s="362"/>
      <c r="P27" s="362"/>
    </row>
    <row r="28" spans="1:16" x14ac:dyDescent="0.2">
      <c r="A28" s="46"/>
      <c r="B28" s="45"/>
      <c r="C28" s="45"/>
      <c r="D28" s="5"/>
      <c r="E28" s="5"/>
      <c r="F28" s="46"/>
      <c r="G28" s="46"/>
      <c r="H28" s="46"/>
      <c r="I28" s="46"/>
      <c r="J28" s="46"/>
      <c r="K28" s="46"/>
      <c r="L28" s="46"/>
      <c r="M28" s="5"/>
      <c r="N28" s="5"/>
      <c r="O28" s="5"/>
      <c r="P28" s="5"/>
    </row>
    <row r="29" spans="1:16" x14ac:dyDescent="0.2">
      <c r="A29" s="7"/>
      <c r="B29" s="48" t="s">
        <v>22</v>
      </c>
    </row>
    <row r="30" spans="1:16" x14ac:dyDescent="0.2">
      <c r="A30" s="6"/>
      <c r="B30" s="48" t="s">
        <v>23</v>
      </c>
    </row>
    <row r="31" spans="1:16" x14ac:dyDescent="0.2">
      <c r="A31" s="47"/>
      <c r="B31" s="48" t="s">
        <v>31</v>
      </c>
    </row>
  </sheetData>
  <protectedRanges>
    <protectedRange sqref="D19:F19 D21:P24 K25:K26 G25:G26 I25:I26 E20:P20" name="範囲1"/>
  </protectedRanges>
  <mergeCells count="26">
    <mergeCell ref="B27:C27"/>
    <mergeCell ref="D27:P27"/>
    <mergeCell ref="D25:P25"/>
    <mergeCell ref="H26:K26"/>
    <mergeCell ref="A17:P17"/>
    <mergeCell ref="E20:P20"/>
    <mergeCell ref="D22:P22"/>
    <mergeCell ref="D23:P23"/>
    <mergeCell ref="D24:P24"/>
    <mergeCell ref="D18:P18"/>
    <mergeCell ref="B25:C25"/>
    <mergeCell ref="B26:C26"/>
    <mergeCell ref="B24:C24"/>
    <mergeCell ref="A19:A21"/>
    <mergeCell ref="B19:C21"/>
    <mergeCell ref="D19:F19"/>
    <mergeCell ref="K8:P8"/>
    <mergeCell ref="J13:P13"/>
    <mergeCell ref="B22:C22"/>
    <mergeCell ref="B23:C23"/>
    <mergeCell ref="D21:P21"/>
    <mergeCell ref="A14:P14"/>
    <mergeCell ref="B18:C18"/>
    <mergeCell ref="F7:F8"/>
    <mergeCell ref="J7:J8"/>
    <mergeCell ref="G13:H13"/>
  </mergeCells>
  <phoneticPr fontId="2"/>
  <dataValidations count="3">
    <dataValidation type="list" allowBlank="1" showInputMessage="1" showErrorMessage="1" sqref="D19" xr:uid="{00000000-0002-0000-0D00-000000000000}">
      <formula1>"１　申請者住所と同じ,２　別住所"</formula1>
    </dataValidation>
    <dataValidation type="list" allowBlank="1" showInputMessage="1" showErrorMessage="1" sqref="D22:P23" xr:uid="{00000000-0002-0000-0D00-000001000000}">
      <formula1>"１　自己所有,２　借　地,３　その他"</formula1>
    </dataValidation>
    <dataValidation type="list" allowBlank="1" showInputMessage="1" showErrorMessage="1" sqref="D24:P24" xr:uid="{00000000-0002-0000-0D00-000002000000}">
      <formula1>"１　新築住宅,２　既存住宅,３　その他"</formula1>
    </dataValidation>
  </dataValidations>
  <pageMargins left="0.7" right="0.7" top="0.75" bottom="0.75" header="0.3" footer="0.3"/>
  <pageSetup paperSize="9" scale="8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R33"/>
  <sheetViews>
    <sheetView showZeros="0" zoomScaleNormal="100" zoomScaleSheetLayoutView="85" zoomScalePageLayoutView="85" workbookViewId="0"/>
  </sheetViews>
  <sheetFormatPr defaultColWidth="9.33203125" defaultRowHeight="17.25" x14ac:dyDescent="0.2"/>
  <cols>
    <col min="1" max="1" width="9.33203125" style="48"/>
    <col min="2" max="2" width="7.83203125" style="48" customWidth="1"/>
    <col min="3" max="3" width="9.33203125" style="48"/>
    <col min="4" max="4" width="5.83203125" style="48" customWidth="1"/>
    <col min="5" max="5" width="9.33203125" style="48" customWidth="1"/>
    <col min="6" max="6" width="10.83203125" style="48" customWidth="1"/>
    <col min="7" max="12" width="5.83203125" style="48" customWidth="1"/>
    <col min="13" max="13" width="4.83203125" style="48" customWidth="1"/>
    <col min="14" max="18" width="2.83203125" style="48" customWidth="1"/>
    <col min="19" max="16384" width="9.33203125" style="48"/>
  </cols>
  <sheetData>
    <row r="1" spans="1:18" ht="17.25" customHeight="1" x14ac:dyDescent="0.2">
      <c r="A1" s="48" t="s">
        <v>191</v>
      </c>
    </row>
    <row r="2" spans="1:18" ht="17.25" customHeight="1" x14ac:dyDescent="0.2">
      <c r="A2" s="1" t="s">
        <v>34</v>
      </c>
      <c r="B2" s="1"/>
      <c r="C2" s="1"/>
      <c r="D2" s="1"/>
      <c r="E2" s="1"/>
      <c r="F2" s="1"/>
      <c r="G2" s="1"/>
      <c r="H2" s="1"/>
      <c r="I2" s="1"/>
      <c r="J2" s="1"/>
      <c r="K2" s="1"/>
      <c r="L2" s="1"/>
      <c r="M2" s="1"/>
      <c r="N2" s="1"/>
      <c r="O2" s="1"/>
      <c r="P2" s="1"/>
      <c r="Q2" s="1"/>
      <c r="R2" s="1"/>
    </row>
    <row r="3" spans="1:18" ht="17.25" customHeight="1" x14ac:dyDescent="0.2">
      <c r="A3" s="1" t="s">
        <v>185</v>
      </c>
      <c r="B3" s="1"/>
      <c r="C3" s="1"/>
      <c r="D3" s="1"/>
      <c r="E3" s="1"/>
      <c r="F3" s="1"/>
      <c r="G3" s="1"/>
      <c r="H3" s="1"/>
      <c r="I3" s="1"/>
      <c r="J3" s="1"/>
      <c r="K3" s="1"/>
      <c r="L3" s="1"/>
      <c r="M3" s="1"/>
      <c r="N3" s="1"/>
      <c r="O3" s="1"/>
      <c r="P3" s="1"/>
      <c r="Q3" s="1"/>
      <c r="R3" s="1"/>
    </row>
    <row r="4" spans="1:18" ht="17.25" customHeight="1" x14ac:dyDescent="0.2">
      <c r="L4" s="3" t="s">
        <v>8</v>
      </c>
      <c r="M4" s="13"/>
      <c r="N4" s="50" t="s">
        <v>7</v>
      </c>
      <c r="O4" s="13"/>
      <c r="P4" s="50" t="s">
        <v>6</v>
      </c>
      <c r="Q4" s="13"/>
      <c r="R4" s="50" t="s">
        <v>5</v>
      </c>
    </row>
    <row r="5" spans="1:18" ht="17.25" customHeight="1" x14ac:dyDescent="0.2">
      <c r="A5" s="48" t="s">
        <v>2</v>
      </c>
    </row>
    <row r="6" spans="1:18" ht="17.25" customHeight="1" x14ac:dyDescent="0.2">
      <c r="I6" s="48" t="s">
        <v>3</v>
      </c>
    </row>
    <row r="7" spans="1:18" ht="17.25" customHeight="1" x14ac:dyDescent="0.2">
      <c r="F7" s="52"/>
      <c r="I7" s="199" t="s">
        <v>10</v>
      </c>
      <c r="J7" s="199"/>
      <c r="K7" s="14" t="s">
        <v>13</v>
      </c>
      <c r="L7" s="15">
        <f>'第1号 交付申請書'!L7</f>
        <v>0</v>
      </c>
      <c r="M7" s="15"/>
      <c r="N7" s="15"/>
      <c r="O7" s="15"/>
      <c r="P7" s="15"/>
      <c r="Q7" s="15"/>
      <c r="R7" s="16"/>
    </row>
    <row r="8" spans="1:18" ht="39.950000000000003" customHeight="1" x14ac:dyDescent="0.2">
      <c r="F8" s="52"/>
      <c r="I8" s="199"/>
      <c r="J8" s="199"/>
      <c r="K8" s="387">
        <f>'第1号 交付申請書'!K8</f>
        <v>0</v>
      </c>
      <c r="L8" s="388"/>
      <c r="M8" s="388"/>
      <c r="N8" s="388"/>
      <c r="O8" s="388"/>
      <c r="P8" s="388"/>
      <c r="Q8" s="388"/>
      <c r="R8" s="389"/>
    </row>
    <row r="9" spans="1:18" ht="17.25" customHeight="1" x14ac:dyDescent="0.2">
      <c r="F9" s="4"/>
      <c r="I9" s="200" t="s">
        <v>9</v>
      </c>
      <c r="J9" s="200"/>
      <c r="K9" s="353">
        <f>'第1号 交付申請書'!K9</f>
        <v>0</v>
      </c>
      <c r="L9" s="354"/>
      <c r="M9" s="354"/>
      <c r="N9" s="354"/>
      <c r="O9" s="354"/>
      <c r="P9" s="354"/>
      <c r="Q9" s="354"/>
      <c r="R9" s="355"/>
    </row>
    <row r="10" spans="1:18" ht="17.25" customHeight="1" x14ac:dyDescent="0.2">
      <c r="F10" s="4"/>
      <c r="I10" s="200" t="s">
        <v>11</v>
      </c>
      <c r="J10" s="200"/>
      <c r="K10" s="353">
        <f>'第1号 交付申請書'!K10</f>
        <v>0</v>
      </c>
      <c r="L10" s="354"/>
      <c r="M10" s="354"/>
      <c r="N10" s="354"/>
      <c r="O10" s="354"/>
      <c r="P10" s="354"/>
      <c r="Q10" s="354"/>
      <c r="R10" s="355"/>
    </row>
    <row r="11" spans="1:18" ht="17.25" customHeight="1" x14ac:dyDescent="0.2">
      <c r="F11" s="4"/>
      <c r="I11" s="200" t="s">
        <v>12</v>
      </c>
      <c r="J11" s="200"/>
      <c r="K11" s="353">
        <f>'第1号 交付申請書'!K11</f>
        <v>0</v>
      </c>
      <c r="L11" s="354"/>
      <c r="M11" s="354"/>
      <c r="N11" s="354"/>
      <c r="O11" s="354"/>
      <c r="P11" s="354"/>
      <c r="Q11" s="354"/>
      <c r="R11" s="355"/>
    </row>
    <row r="12" spans="1:18" ht="17.25" customHeight="1" x14ac:dyDescent="0.2">
      <c r="F12" s="4"/>
      <c r="J12" s="4"/>
    </row>
    <row r="13" spans="1:18" ht="17.25" customHeight="1" x14ac:dyDescent="0.2">
      <c r="A13" s="48" t="s">
        <v>73</v>
      </c>
      <c r="B13" s="13"/>
      <c r="C13" s="50" t="s">
        <v>7</v>
      </c>
      <c r="D13" s="13"/>
      <c r="E13" s="50" t="s">
        <v>6</v>
      </c>
      <c r="F13" s="13"/>
      <c r="G13" s="197" t="s">
        <v>318</v>
      </c>
      <c r="H13" s="197"/>
      <c r="I13" s="13"/>
      <c r="J13" s="390" t="s">
        <v>314</v>
      </c>
      <c r="K13" s="390"/>
      <c r="L13" s="390"/>
      <c r="M13" s="390"/>
      <c r="N13" s="390"/>
      <c r="O13" s="390"/>
      <c r="P13" s="390"/>
      <c r="Q13" s="390"/>
      <c r="R13" s="390"/>
    </row>
    <row r="14" spans="1:18" ht="45" customHeight="1" x14ac:dyDescent="0.2">
      <c r="A14" s="212" t="s">
        <v>315</v>
      </c>
      <c r="B14" s="212"/>
      <c r="C14" s="212"/>
      <c r="D14" s="212"/>
      <c r="E14" s="212"/>
      <c r="F14" s="212"/>
      <c r="G14" s="212"/>
      <c r="H14" s="212"/>
      <c r="I14" s="212"/>
      <c r="J14" s="212"/>
      <c r="K14" s="212"/>
      <c r="L14" s="212"/>
      <c r="M14" s="212"/>
      <c r="N14" s="212"/>
      <c r="O14" s="212"/>
      <c r="P14" s="212"/>
      <c r="Q14" s="212"/>
      <c r="R14" s="212"/>
    </row>
    <row r="15" spans="1:18" ht="17.25" customHeight="1" x14ac:dyDescent="0.2">
      <c r="A15" s="1" t="s">
        <v>4</v>
      </c>
      <c r="B15" s="1"/>
      <c r="C15" s="1"/>
      <c r="D15" s="1"/>
      <c r="E15" s="1"/>
      <c r="F15" s="1"/>
      <c r="G15" s="1"/>
      <c r="H15" s="1"/>
      <c r="I15" s="1"/>
      <c r="J15" s="1"/>
      <c r="K15" s="1"/>
      <c r="L15" s="1"/>
      <c r="M15" s="1"/>
      <c r="N15" s="1"/>
      <c r="O15" s="1"/>
      <c r="P15" s="1"/>
      <c r="Q15" s="1"/>
      <c r="R15" s="1"/>
    </row>
    <row r="16" spans="1:18" ht="90" customHeight="1" x14ac:dyDescent="0.2">
      <c r="A16" s="53">
        <v>1</v>
      </c>
      <c r="B16" s="201" t="s">
        <v>14</v>
      </c>
      <c r="C16" s="201"/>
      <c r="D16" s="202" t="s">
        <v>181</v>
      </c>
      <c r="E16" s="203"/>
      <c r="F16" s="203"/>
      <c r="G16" s="203"/>
      <c r="H16" s="203"/>
      <c r="I16" s="203"/>
      <c r="J16" s="203"/>
      <c r="K16" s="203"/>
      <c r="L16" s="203"/>
      <c r="M16" s="203"/>
      <c r="N16" s="203"/>
      <c r="O16" s="203"/>
      <c r="P16" s="203"/>
      <c r="Q16" s="203"/>
      <c r="R16" s="203"/>
    </row>
    <row r="17" spans="1:18" ht="30" customHeight="1" x14ac:dyDescent="0.2">
      <c r="A17" s="213">
        <v>2</v>
      </c>
      <c r="B17" s="216" t="s">
        <v>15</v>
      </c>
      <c r="C17" s="217"/>
      <c r="D17" s="222"/>
      <c r="E17" s="223"/>
      <c r="F17" s="223"/>
      <c r="G17" s="54"/>
      <c r="H17" s="54"/>
      <c r="I17" s="54"/>
      <c r="J17" s="54"/>
      <c r="K17" s="54"/>
      <c r="L17" s="54"/>
      <c r="M17" s="54"/>
      <c r="N17" s="54"/>
      <c r="O17" s="54"/>
      <c r="P17" s="54"/>
      <c r="Q17" s="54"/>
      <c r="R17" s="55"/>
    </row>
    <row r="18" spans="1:18" ht="30" customHeight="1" x14ac:dyDescent="0.2">
      <c r="A18" s="214"/>
      <c r="B18" s="218"/>
      <c r="C18" s="219"/>
      <c r="D18" s="46" t="s">
        <v>13</v>
      </c>
      <c r="E18" s="224"/>
      <c r="F18" s="224"/>
      <c r="G18" s="224"/>
      <c r="H18" s="224"/>
      <c r="I18" s="224"/>
      <c r="J18" s="224"/>
      <c r="K18" s="224"/>
      <c r="L18" s="224"/>
      <c r="M18" s="224"/>
      <c r="N18" s="224"/>
      <c r="O18" s="224"/>
      <c r="P18" s="224"/>
      <c r="Q18" s="224"/>
      <c r="R18" s="225"/>
    </row>
    <row r="19" spans="1:18" ht="30" customHeight="1" x14ac:dyDescent="0.2">
      <c r="A19" s="215"/>
      <c r="B19" s="220"/>
      <c r="C19" s="221"/>
      <c r="D19" s="205"/>
      <c r="E19" s="206"/>
      <c r="F19" s="206"/>
      <c r="G19" s="206"/>
      <c r="H19" s="206"/>
      <c r="I19" s="206"/>
      <c r="J19" s="206"/>
      <c r="K19" s="206"/>
      <c r="L19" s="206"/>
      <c r="M19" s="206"/>
      <c r="N19" s="206"/>
      <c r="O19" s="206"/>
      <c r="P19" s="206"/>
      <c r="Q19" s="206"/>
      <c r="R19" s="207"/>
    </row>
    <row r="20" spans="1:18" ht="30" customHeight="1" x14ac:dyDescent="0.2">
      <c r="A20" s="53">
        <v>3</v>
      </c>
      <c r="B20" s="201" t="s">
        <v>16</v>
      </c>
      <c r="C20" s="201"/>
      <c r="D20" s="204"/>
      <c r="E20" s="204"/>
      <c r="F20" s="204"/>
      <c r="G20" s="204"/>
      <c r="H20" s="204"/>
      <c r="I20" s="204"/>
      <c r="J20" s="204"/>
      <c r="K20" s="204"/>
      <c r="L20" s="204"/>
      <c r="M20" s="204"/>
      <c r="N20" s="204"/>
      <c r="O20" s="204"/>
      <c r="P20" s="204"/>
      <c r="Q20" s="204"/>
      <c r="R20" s="204"/>
    </row>
    <row r="21" spans="1:18" ht="30" customHeight="1" x14ac:dyDescent="0.2">
      <c r="A21" s="53">
        <v>4</v>
      </c>
      <c r="B21" s="201" t="s">
        <v>17</v>
      </c>
      <c r="C21" s="201"/>
      <c r="D21" s="204"/>
      <c r="E21" s="204"/>
      <c r="F21" s="204"/>
      <c r="G21" s="204"/>
      <c r="H21" s="204"/>
      <c r="I21" s="204"/>
      <c r="J21" s="204"/>
      <c r="K21" s="204"/>
      <c r="L21" s="204"/>
      <c r="M21" s="204"/>
      <c r="N21" s="204"/>
      <c r="O21" s="204"/>
      <c r="P21" s="204"/>
      <c r="Q21" s="204"/>
      <c r="R21" s="204"/>
    </row>
    <row r="22" spans="1:18" ht="30" customHeight="1" x14ac:dyDescent="0.2">
      <c r="A22" s="53">
        <v>5</v>
      </c>
      <c r="B22" s="201" t="s">
        <v>18</v>
      </c>
      <c r="C22" s="208"/>
      <c r="D22" s="204"/>
      <c r="E22" s="204"/>
      <c r="F22" s="204"/>
      <c r="G22" s="204"/>
      <c r="H22" s="204"/>
      <c r="I22" s="204"/>
      <c r="J22" s="204"/>
      <c r="K22" s="204"/>
      <c r="L22" s="204"/>
      <c r="M22" s="204"/>
      <c r="N22" s="204"/>
      <c r="O22" s="204"/>
      <c r="P22" s="204"/>
      <c r="Q22" s="204"/>
      <c r="R22" s="204"/>
    </row>
    <row r="23" spans="1:18" ht="30" customHeight="1" x14ac:dyDescent="0.2">
      <c r="A23" s="53">
        <v>6</v>
      </c>
      <c r="B23" s="201" t="s">
        <v>19</v>
      </c>
      <c r="C23" s="201"/>
      <c r="D23" s="56"/>
      <c r="E23" s="54"/>
      <c r="F23" s="57" t="s">
        <v>8</v>
      </c>
      <c r="G23" s="49"/>
      <c r="H23" s="57" t="s">
        <v>7</v>
      </c>
      <c r="I23" s="49"/>
      <c r="J23" s="57" t="s">
        <v>6</v>
      </c>
      <c r="K23" s="49"/>
      <c r="L23" s="57" t="s">
        <v>5</v>
      </c>
      <c r="M23" s="54"/>
      <c r="N23" s="54"/>
      <c r="O23" s="54"/>
      <c r="P23" s="54"/>
      <c r="Q23" s="54"/>
      <c r="R23" s="55"/>
    </row>
    <row r="24" spans="1:18" ht="30" customHeight="1" x14ac:dyDescent="0.2">
      <c r="A24" s="53">
        <v>7</v>
      </c>
      <c r="B24" s="201" t="s">
        <v>20</v>
      </c>
      <c r="C24" s="201"/>
      <c r="D24" s="56"/>
      <c r="E24" s="54"/>
      <c r="F24" s="57" t="s">
        <v>8</v>
      </c>
      <c r="G24" s="49"/>
      <c r="H24" s="57" t="s">
        <v>7</v>
      </c>
      <c r="I24" s="49"/>
      <c r="J24" s="57" t="s">
        <v>6</v>
      </c>
      <c r="K24" s="49"/>
      <c r="L24" s="57" t="s">
        <v>5</v>
      </c>
      <c r="M24" s="54"/>
      <c r="N24" s="54"/>
      <c r="O24" s="54"/>
      <c r="P24" s="54"/>
      <c r="Q24" s="54"/>
      <c r="R24" s="55"/>
    </row>
    <row r="25" spans="1:18" ht="30" customHeight="1" x14ac:dyDescent="0.2">
      <c r="A25" s="46"/>
      <c r="B25" s="46"/>
      <c r="C25" s="46"/>
      <c r="D25" s="5"/>
      <c r="E25" s="5"/>
      <c r="F25" s="46"/>
      <c r="G25" s="46"/>
      <c r="H25" s="46"/>
      <c r="I25" s="46"/>
      <c r="J25" s="46"/>
      <c r="K25" s="46"/>
      <c r="L25" s="46"/>
      <c r="M25" s="5"/>
      <c r="N25" s="5"/>
      <c r="O25" s="5"/>
      <c r="P25" s="5"/>
      <c r="Q25" s="5"/>
      <c r="R25" s="5"/>
    </row>
    <row r="26" spans="1:18" ht="24.95" customHeight="1" x14ac:dyDescent="0.2">
      <c r="A26" s="216" t="s">
        <v>101</v>
      </c>
      <c r="B26" s="372"/>
      <c r="C26" s="217"/>
      <c r="D26" s="394"/>
      <c r="E26" s="395"/>
      <c r="F26" s="395"/>
      <c r="G26" s="403" t="s">
        <v>95</v>
      </c>
      <c r="H26" s="403"/>
      <c r="I26" s="403"/>
      <c r="J26" s="395"/>
      <c r="K26" s="395"/>
      <c r="L26" s="395"/>
      <c r="M26" s="403" t="s">
        <v>96</v>
      </c>
      <c r="N26" s="403"/>
      <c r="O26" s="403"/>
      <c r="P26" s="403"/>
      <c r="Q26" s="403"/>
      <c r="R26" s="404"/>
    </row>
    <row r="27" spans="1:18" ht="24.95" customHeight="1" x14ac:dyDescent="0.2">
      <c r="A27" s="218"/>
      <c r="B27" s="356"/>
      <c r="C27" s="219"/>
      <c r="D27" s="363" t="s">
        <v>98</v>
      </c>
      <c r="E27" s="364"/>
      <c r="F27" s="364"/>
      <c r="G27" s="403" t="s">
        <v>97</v>
      </c>
      <c r="H27" s="403"/>
      <c r="I27" s="403"/>
      <c r="J27" s="364" t="s">
        <v>99</v>
      </c>
      <c r="K27" s="364"/>
      <c r="L27" s="364"/>
      <c r="M27" s="395"/>
      <c r="N27" s="395"/>
      <c r="O27" s="395"/>
      <c r="P27" s="395"/>
      <c r="Q27" s="395"/>
      <c r="R27" s="396"/>
    </row>
    <row r="28" spans="1:18" ht="20.100000000000001" customHeight="1" x14ac:dyDescent="0.2">
      <c r="A28" s="218"/>
      <c r="B28" s="356"/>
      <c r="C28" s="219"/>
      <c r="D28" s="363" t="s">
        <v>9</v>
      </c>
      <c r="E28" s="364"/>
      <c r="F28" s="364"/>
      <c r="G28" s="395"/>
      <c r="H28" s="395"/>
      <c r="I28" s="395"/>
      <c r="J28" s="395"/>
      <c r="K28" s="395"/>
      <c r="L28" s="395"/>
      <c r="M28" s="395"/>
      <c r="N28" s="395"/>
      <c r="O28" s="395"/>
      <c r="P28" s="395"/>
      <c r="Q28" s="395"/>
      <c r="R28" s="396"/>
    </row>
    <row r="29" spans="1:18" ht="24.95" customHeight="1" x14ac:dyDescent="0.2">
      <c r="A29" s="220"/>
      <c r="B29" s="373"/>
      <c r="C29" s="221"/>
      <c r="D29" s="363" t="s">
        <v>100</v>
      </c>
      <c r="E29" s="364"/>
      <c r="F29" s="364"/>
      <c r="G29" s="395"/>
      <c r="H29" s="395"/>
      <c r="I29" s="395"/>
      <c r="J29" s="395"/>
      <c r="K29" s="395"/>
      <c r="L29" s="395"/>
      <c r="M29" s="395"/>
      <c r="N29" s="395"/>
      <c r="O29" s="395"/>
      <c r="P29" s="395"/>
      <c r="Q29" s="395"/>
      <c r="R29" s="396"/>
    </row>
    <row r="30" spans="1:18" ht="24.95" customHeight="1" x14ac:dyDescent="0.2">
      <c r="A30" s="46"/>
      <c r="B30" s="46"/>
      <c r="D30" s="46"/>
      <c r="E30" s="46"/>
      <c r="F30" s="46"/>
      <c r="G30" s="46"/>
      <c r="H30" s="46"/>
      <c r="I30" s="46"/>
      <c r="J30" s="46"/>
      <c r="K30" s="46"/>
      <c r="L30" s="46"/>
      <c r="M30" s="46"/>
      <c r="N30" s="46"/>
      <c r="O30" s="46"/>
      <c r="P30" s="195" t="s">
        <v>269</v>
      </c>
      <c r="Q30" s="196"/>
      <c r="R30" s="196"/>
    </row>
    <row r="31" spans="1:18" x14ac:dyDescent="0.2">
      <c r="A31" s="7"/>
      <c r="B31" s="7"/>
      <c r="C31" s="45" t="s">
        <v>22</v>
      </c>
    </row>
    <row r="32" spans="1:18" x14ac:dyDescent="0.2">
      <c r="A32" s="6"/>
      <c r="B32" s="6"/>
      <c r="C32" s="48" t="s">
        <v>23</v>
      </c>
    </row>
    <row r="33" spans="1:18" x14ac:dyDescent="0.2">
      <c r="A33" s="47"/>
      <c r="B33" s="47"/>
      <c r="C33" s="48" t="s">
        <v>31</v>
      </c>
      <c r="P33" s="195"/>
      <c r="Q33" s="196"/>
      <c r="R33" s="196"/>
    </row>
  </sheetData>
  <protectedRanges>
    <protectedRange sqref="M4 O4 Q4 K8:R12 D17:F17 E18:R18 D19:R22 G23:G25 I23:I25 K23:K25" name="範囲1"/>
  </protectedRanges>
  <mergeCells count="41">
    <mergeCell ref="D19:R19"/>
    <mergeCell ref="K8:R8"/>
    <mergeCell ref="K9:R9"/>
    <mergeCell ref="K10:R10"/>
    <mergeCell ref="K11:R11"/>
    <mergeCell ref="I7:J8"/>
    <mergeCell ref="I9:J9"/>
    <mergeCell ref="I10:J10"/>
    <mergeCell ref="I11:J11"/>
    <mergeCell ref="G13:H13"/>
    <mergeCell ref="B23:C23"/>
    <mergeCell ref="B24:C24"/>
    <mergeCell ref="A14:R14"/>
    <mergeCell ref="J13:R13"/>
    <mergeCell ref="B20:C20"/>
    <mergeCell ref="D20:R20"/>
    <mergeCell ref="B21:C21"/>
    <mergeCell ref="D21:R21"/>
    <mergeCell ref="B22:C22"/>
    <mergeCell ref="D22:R22"/>
    <mergeCell ref="B16:C16"/>
    <mergeCell ref="D16:R16"/>
    <mergeCell ref="A17:A19"/>
    <mergeCell ref="B17:C19"/>
    <mergeCell ref="D17:F17"/>
    <mergeCell ref="E18:R18"/>
    <mergeCell ref="P30:R30"/>
    <mergeCell ref="P33:R33"/>
    <mergeCell ref="A26:C29"/>
    <mergeCell ref="D26:F26"/>
    <mergeCell ref="G26:I26"/>
    <mergeCell ref="J26:L26"/>
    <mergeCell ref="D27:F27"/>
    <mergeCell ref="G27:I27"/>
    <mergeCell ref="J27:L27"/>
    <mergeCell ref="D28:F28"/>
    <mergeCell ref="G28:R28"/>
    <mergeCell ref="G29:R29"/>
    <mergeCell ref="D29:F29"/>
    <mergeCell ref="M26:R26"/>
    <mergeCell ref="M27:R27"/>
  </mergeCells>
  <phoneticPr fontId="2"/>
  <dataValidations count="6">
    <dataValidation type="list" allowBlank="1" showInputMessage="1" showErrorMessage="1" sqref="D17" xr:uid="{00000000-0002-0000-0E00-000000000000}">
      <formula1>"１　申請者住所と同じ,２　別住所"</formula1>
    </dataValidation>
    <dataValidation type="list" allowBlank="1" showInputMessage="1" showErrorMessage="1" sqref="D20:R21" xr:uid="{00000000-0002-0000-0E00-000001000000}">
      <formula1>"１　自己所有,２　借　地,３　その他"</formula1>
    </dataValidation>
    <dataValidation type="list" allowBlank="1" showInputMessage="1" showErrorMessage="1" sqref="D22:R22" xr:uid="{00000000-0002-0000-0E00-000002000000}">
      <formula1>"１　新築住宅,２　既存住宅,３　その他"</formula1>
    </dataValidation>
    <dataValidation type="list" allowBlank="1" showInputMessage="1" showErrorMessage="1" sqref="G27:I27" xr:uid="{00000000-0002-0000-0E00-000003000000}">
      <formula1>"普通,当座"</formula1>
    </dataValidation>
    <dataValidation type="list" allowBlank="1" showInputMessage="1" showErrorMessage="1" sqref="M26" xr:uid="{00000000-0002-0000-0E00-000004000000}">
      <formula1>"本店,支店"</formula1>
    </dataValidation>
    <dataValidation type="list" allowBlank="1" showInputMessage="1" showErrorMessage="1" sqref="G26:I26" xr:uid="{00000000-0002-0000-0E00-000005000000}">
      <formula1>"銀行,信用金庫,農協"</formula1>
    </dataValidation>
  </dataValidations>
  <pageMargins left="0.7" right="0.7" top="0.75" bottom="0.75" header="0.3" footer="0.3"/>
  <pageSetup paperSize="9" scale="9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L24"/>
  <sheetViews>
    <sheetView showZeros="0" showWhiteSpace="0" zoomScaleNormal="100" zoomScaleSheetLayoutView="100" zoomScalePageLayoutView="40" workbookViewId="0">
      <selection sqref="A1:J1"/>
    </sheetView>
  </sheetViews>
  <sheetFormatPr defaultColWidth="9.33203125" defaultRowHeight="17.25" x14ac:dyDescent="0.2"/>
  <cols>
    <col min="1" max="1" width="20.83203125" style="48" customWidth="1"/>
    <col min="2" max="2" width="30.83203125" style="48" customWidth="1"/>
    <col min="3" max="5" width="5.33203125" style="48" customWidth="1"/>
    <col min="6" max="6" width="2.6640625" style="48" customWidth="1"/>
    <col min="7" max="8" width="5.33203125" style="48" customWidth="1"/>
    <col min="9" max="9" width="13" style="48" customWidth="1"/>
    <col min="10" max="10" width="13.83203125" style="48" customWidth="1"/>
    <col min="11" max="11" width="9.33203125" style="48"/>
    <col min="12" max="12" width="9.6640625" style="48" bestFit="1" customWidth="1"/>
    <col min="13" max="16384" width="9.33203125" style="48"/>
  </cols>
  <sheetData>
    <row r="1" spans="1:12" x14ac:dyDescent="0.2">
      <c r="A1" s="197" t="str">
        <f>'第11号 実績報告書'!A2</f>
        <v>⿅追町地域脱炭素移⾏・再エネ推進重点対策加速化事業補助金</v>
      </c>
      <c r="B1" s="197"/>
      <c r="C1" s="197"/>
      <c r="D1" s="197"/>
      <c r="E1" s="197"/>
      <c r="F1" s="197"/>
      <c r="G1" s="197"/>
      <c r="H1" s="197"/>
      <c r="I1" s="197"/>
      <c r="J1" s="197"/>
    </row>
    <row r="2" spans="1:12" x14ac:dyDescent="0.2">
      <c r="A2" s="197" t="str">
        <f>'第11号 実績報告書'!A3</f>
        <v>実績報告書（一般住宅用：高効率給湯器）</v>
      </c>
      <c r="B2" s="197"/>
      <c r="C2" s="197"/>
      <c r="D2" s="197"/>
      <c r="E2" s="197"/>
      <c r="F2" s="197"/>
      <c r="G2" s="197"/>
      <c r="H2" s="197"/>
      <c r="I2" s="197"/>
      <c r="J2" s="197"/>
    </row>
    <row r="4" spans="1:12" x14ac:dyDescent="0.2">
      <c r="F4" s="231" t="s">
        <v>272</v>
      </c>
      <c r="G4" s="231" t="str">
        <f>IF('第1号 交付申請書'!K10="","",'第1号 交付申請書'!K10)</f>
        <v/>
      </c>
      <c r="H4" s="9">
        <f>'第1号 交付申請書'!K10</f>
        <v>0</v>
      </c>
      <c r="I4" s="10"/>
      <c r="J4" s="11"/>
    </row>
    <row r="6" spans="1:12" x14ac:dyDescent="0.2">
      <c r="A6" s="48" t="s">
        <v>182</v>
      </c>
    </row>
    <row r="7" spans="1:12" ht="30" customHeight="1" x14ac:dyDescent="0.2">
      <c r="A7" s="70" t="s">
        <v>24</v>
      </c>
      <c r="B7" s="233"/>
      <c r="C7" s="233"/>
      <c r="D7" s="233"/>
      <c r="E7" s="233"/>
      <c r="F7" s="233"/>
      <c r="G7" s="233"/>
      <c r="H7" s="233"/>
      <c r="I7" s="233"/>
      <c r="J7" s="233"/>
    </row>
    <row r="8" spans="1:12" ht="30" customHeight="1" x14ac:dyDescent="0.2">
      <c r="A8" s="70" t="s">
        <v>122</v>
      </c>
      <c r="B8" s="233"/>
      <c r="C8" s="233"/>
      <c r="D8" s="233"/>
      <c r="E8" s="233"/>
      <c r="F8" s="233"/>
      <c r="G8" s="233"/>
      <c r="H8" s="233"/>
      <c r="I8" s="233"/>
      <c r="J8" s="233"/>
    </row>
    <row r="9" spans="1:12" ht="30" customHeight="1" x14ac:dyDescent="0.2">
      <c r="A9" s="71" t="s">
        <v>187</v>
      </c>
      <c r="B9" s="233"/>
      <c r="C9" s="233"/>
      <c r="D9" s="233"/>
      <c r="E9" s="233"/>
      <c r="F9" s="233"/>
      <c r="G9" s="233"/>
      <c r="H9" s="233"/>
      <c r="I9" s="233"/>
      <c r="J9" s="233"/>
      <c r="L9" s="72"/>
    </row>
    <row r="10" spans="1:12" ht="39.950000000000003" customHeight="1" x14ac:dyDescent="0.2">
      <c r="A10" s="71" t="s">
        <v>188</v>
      </c>
      <c r="B10" s="233"/>
      <c r="C10" s="233"/>
      <c r="D10" s="233"/>
      <c r="E10" s="233"/>
      <c r="F10" s="233"/>
      <c r="G10" s="233"/>
      <c r="H10" s="233"/>
      <c r="I10" s="233"/>
      <c r="J10" s="233"/>
      <c r="L10" s="72"/>
    </row>
    <row r="11" spans="1:12" ht="30" customHeight="1" x14ac:dyDescent="0.2">
      <c r="A11" s="202" t="s">
        <v>115</v>
      </c>
      <c r="B11" s="234" t="s">
        <v>116</v>
      </c>
      <c r="C11" s="235"/>
      <c r="D11" s="235"/>
      <c r="E11" s="235"/>
      <c r="F11" s="238"/>
      <c r="G11" s="238"/>
      <c r="H11" s="238"/>
      <c r="I11" s="73" t="s">
        <v>25</v>
      </c>
      <c r="J11" s="74"/>
    </row>
    <row r="12" spans="1:12" ht="30" customHeight="1" x14ac:dyDescent="0.2">
      <c r="A12" s="202"/>
      <c r="B12" s="236" t="s">
        <v>117</v>
      </c>
      <c r="C12" s="237"/>
      <c r="D12" s="237"/>
      <c r="E12" s="237"/>
      <c r="F12" s="239"/>
      <c r="G12" s="239"/>
      <c r="H12" s="239"/>
      <c r="I12" s="45" t="s">
        <v>25</v>
      </c>
      <c r="J12" s="75"/>
    </row>
    <row r="13" spans="1:12" ht="30" customHeight="1" x14ac:dyDescent="0.2">
      <c r="A13" s="202"/>
      <c r="B13" s="240" t="s">
        <v>186</v>
      </c>
      <c r="C13" s="241"/>
      <c r="D13" s="241"/>
      <c r="E13" s="241"/>
      <c r="F13" s="239"/>
      <c r="G13" s="239"/>
      <c r="H13" s="239"/>
      <c r="I13" s="76" t="s">
        <v>32</v>
      </c>
      <c r="J13" s="77"/>
    </row>
    <row r="14" spans="1:12" ht="30" customHeight="1" x14ac:dyDescent="0.2"/>
    <row r="15" spans="1:12" ht="30" customHeight="1" x14ac:dyDescent="0.2">
      <c r="A15" s="78" t="s">
        <v>27</v>
      </c>
      <c r="B15" s="79"/>
      <c r="C15" s="79"/>
      <c r="D15" s="232" t="str">
        <f>IF(F11="","",F11)</f>
        <v/>
      </c>
      <c r="E15" s="232"/>
      <c r="F15" s="232"/>
      <c r="G15" s="232"/>
      <c r="H15" s="232"/>
      <c r="I15" s="232"/>
      <c r="J15" s="74" t="s">
        <v>25</v>
      </c>
    </row>
    <row r="16" spans="1:12" ht="30" customHeight="1" x14ac:dyDescent="0.2">
      <c r="A16" s="80" t="s">
        <v>28</v>
      </c>
      <c r="D16" s="232" t="str">
        <f>IF(F12="","",F12)</f>
        <v/>
      </c>
      <c r="E16" s="232"/>
      <c r="F16" s="232"/>
      <c r="G16" s="232"/>
      <c r="H16" s="232"/>
      <c r="I16" s="232"/>
      <c r="J16" s="75" t="s">
        <v>25</v>
      </c>
    </row>
    <row r="17" spans="1:10" ht="30" customHeight="1" x14ac:dyDescent="0.2">
      <c r="A17" s="81" t="s">
        <v>33</v>
      </c>
      <c r="B17" s="8"/>
      <c r="C17" s="82" t="s">
        <v>30</v>
      </c>
      <c r="D17" s="232" t="str">
        <f>IF(F13="","",F13)</f>
        <v/>
      </c>
      <c r="E17" s="232"/>
      <c r="F17" s="232"/>
      <c r="G17" s="232"/>
      <c r="H17" s="232"/>
      <c r="I17" s="232"/>
      <c r="J17" s="77" t="s">
        <v>25</v>
      </c>
    </row>
    <row r="19" spans="1:10" ht="35.1" customHeight="1" x14ac:dyDescent="0.2">
      <c r="A19" s="212" t="s">
        <v>189</v>
      </c>
      <c r="B19" s="212"/>
      <c r="C19" s="212"/>
      <c r="D19" s="212"/>
      <c r="E19" s="212"/>
      <c r="F19" s="212"/>
      <c r="G19" s="212"/>
      <c r="H19" s="212"/>
      <c r="I19" s="212"/>
      <c r="J19" s="212"/>
    </row>
    <row r="20" spans="1:10" x14ac:dyDescent="0.2">
      <c r="A20" s="44"/>
      <c r="B20" s="44"/>
      <c r="C20" s="44"/>
      <c r="D20" s="44"/>
      <c r="E20" s="44"/>
      <c r="F20" s="44"/>
      <c r="G20" s="44"/>
      <c r="H20" s="44"/>
      <c r="I20" s="44"/>
      <c r="J20" s="69" t="s">
        <v>270</v>
      </c>
    </row>
    <row r="21" spans="1:10" x14ac:dyDescent="0.2">
      <c r="A21" s="44"/>
      <c r="B21" s="44" t="s">
        <v>22</v>
      </c>
      <c r="C21" s="44"/>
      <c r="D21" s="44"/>
      <c r="E21" s="44"/>
      <c r="F21" s="44"/>
      <c r="G21" s="44"/>
      <c r="H21" s="44"/>
      <c r="I21" s="44"/>
      <c r="J21" s="69"/>
    </row>
    <row r="22" spans="1:10" x14ac:dyDescent="0.2">
      <c r="A22" s="7"/>
      <c r="B22" s="48" t="s">
        <v>23</v>
      </c>
    </row>
    <row r="23" spans="1:10" x14ac:dyDescent="0.2">
      <c r="A23" s="6"/>
      <c r="B23" s="48" t="s">
        <v>31</v>
      </c>
    </row>
    <row r="24" spans="1:10" x14ac:dyDescent="0.2">
      <c r="A24" s="47"/>
      <c r="C24" s="83"/>
      <c r="J24" s="69"/>
    </row>
  </sheetData>
  <mergeCells count="18">
    <mergeCell ref="D15:I15"/>
    <mergeCell ref="D16:I16"/>
    <mergeCell ref="D17:I17"/>
    <mergeCell ref="A19:J19"/>
    <mergeCell ref="A1:J1"/>
    <mergeCell ref="A2:J2"/>
    <mergeCell ref="F4:G4"/>
    <mergeCell ref="B10:J10"/>
    <mergeCell ref="A11:A13"/>
    <mergeCell ref="B11:E11"/>
    <mergeCell ref="F11:H11"/>
    <mergeCell ref="B12:E12"/>
    <mergeCell ref="F12:H12"/>
    <mergeCell ref="B13:E13"/>
    <mergeCell ref="B7:J7"/>
    <mergeCell ref="B8:J8"/>
    <mergeCell ref="B9:J9"/>
    <mergeCell ref="F13:H13"/>
  </mergeCells>
  <phoneticPr fontId="2"/>
  <pageMargins left="0.7" right="0.7" top="0.75" bottom="0.75" header="0.3" footer="0.3"/>
  <pageSetup paperSize="9" scale="9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V57"/>
  <sheetViews>
    <sheetView zoomScaleNormal="100" zoomScalePageLayoutView="70" workbookViewId="0"/>
  </sheetViews>
  <sheetFormatPr defaultRowHeight="12.75" x14ac:dyDescent="0.2"/>
  <sheetData>
    <row r="1" spans="1:22" ht="15" thickBot="1" x14ac:dyDescent="0.25">
      <c r="A1" s="349" t="s">
        <v>325</v>
      </c>
      <c r="B1" s="349"/>
      <c r="C1" s="349"/>
      <c r="D1" s="349"/>
      <c r="E1" s="349"/>
      <c r="F1" s="349"/>
      <c r="G1" s="349"/>
      <c r="H1" s="349"/>
      <c r="I1" s="349"/>
      <c r="J1" s="349"/>
      <c r="K1" s="349"/>
      <c r="L1" s="349" t="s">
        <v>326</v>
      </c>
      <c r="M1" s="349"/>
      <c r="N1" s="349"/>
      <c r="O1" s="349"/>
      <c r="P1" s="349"/>
      <c r="Q1" s="349"/>
      <c r="R1" s="349"/>
      <c r="S1" s="349"/>
      <c r="T1" s="349"/>
      <c r="U1" s="349"/>
      <c r="V1" s="349"/>
    </row>
    <row r="2" spans="1:22" x14ac:dyDescent="0.2">
      <c r="A2" s="129"/>
      <c r="B2" s="130"/>
      <c r="C2" s="130"/>
      <c r="D2" s="130"/>
      <c r="E2" s="130"/>
      <c r="F2" s="130"/>
      <c r="G2" s="130"/>
      <c r="H2" s="130"/>
      <c r="I2" s="130"/>
      <c r="J2" s="130"/>
      <c r="K2" s="131"/>
      <c r="L2" s="129"/>
      <c r="M2" s="130"/>
      <c r="N2" s="130"/>
      <c r="O2" s="130"/>
      <c r="P2" s="130"/>
      <c r="Q2" s="130"/>
      <c r="R2" s="130"/>
      <c r="S2" s="130"/>
      <c r="T2" s="130"/>
      <c r="U2" s="130"/>
      <c r="V2" s="131"/>
    </row>
    <row r="3" spans="1:22" x14ac:dyDescent="0.2">
      <c r="A3" s="132"/>
      <c r="K3" s="133"/>
      <c r="L3" s="132"/>
      <c r="V3" s="133"/>
    </row>
    <row r="4" spans="1:22" x14ac:dyDescent="0.2">
      <c r="A4" s="132"/>
      <c r="K4" s="133"/>
      <c r="L4" s="132"/>
      <c r="V4" s="133"/>
    </row>
    <row r="5" spans="1:22" x14ac:dyDescent="0.2">
      <c r="A5" s="132"/>
      <c r="K5" s="133"/>
      <c r="L5" s="132"/>
      <c r="V5" s="133"/>
    </row>
    <row r="6" spans="1:22" x14ac:dyDescent="0.2">
      <c r="A6" s="132"/>
      <c r="K6" s="133"/>
      <c r="L6" s="132"/>
      <c r="V6" s="133"/>
    </row>
    <row r="7" spans="1:22" x14ac:dyDescent="0.2">
      <c r="A7" s="132"/>
      <c r="K7" s="133"/>
      <c r="L7" s="132"/>
      <c r="V7" s="133"/>
    </row>
    <row r="8" spans="1:22" x14ac:dyDescent="0.2">
      <c r="A8" s="132"/>
      <c r="K8" s="133"/>
      <c r="L8" s="132"/>
      <c r="V8" s="133"/>
    </row>
    <row r="9" spans="1:22" x14ac:dyDescent="0.2">
      <c r="A9" s="132"/>
      <c r="K9" s="133"/>
      <c r="L9" s="132"/>
      <c r="V9" s="133"/>
    </row>
    <row r="10" spans="1:22" x14ac:dyDescent="0.2">
      <c r="A10" s="132"/>
      <c r="K10" s="133"/>
      <c r="L10" s="132"/>
      <c r="V10" s="133"/>
    </row>
    <row r="11" spans="1:22" x14ac:dyDescent="0.2">
      <c r="A11" s="132"/>
      <c r="K11" s="133"/>
      <c r="L11" s="132"/>
      <c r="V11" s="133"/>
    </row>
    <row r="12" spans="1:22" x14ac:dyDescent="0.2">
      <c r="A12" s="132"/>
      <c r="K12" s="133"/>
      <c r="L12" s="132"/>
      <c r="V12" s="133"/>
    </row>
    <row r="13" spans="1:22" x14ac:dyDescent="0.2">
      <c r="A13" s="132"/>
      <c r="K13" s="133"/>
      <c r="L13" s="132"/>
      <c r="V13" s="133"/>
    </row>
    <row r="14" spans="1:22" x14ac:dyDescent="0.2">
      <c r="A14" s="132"/>
      <c r="K14" s="133"/>
      <c r="L14" s="132"/>
      <c r="V14" s="133"/>
    </row>
    <row r="15" spans="1:22" x14ac:dyDescent="0.2">
      <c r="A15" s="132"/>
      <c r="K15" s="133"/>
      <c r="L15" s="132"/>
      <c r="V15" s="133"/>
    </row>
    <row r="16" spans="1:22" x14ac:dyDescent="0.2">
      <c r="A16" s="132"/>
      <c r="K16" s="133"/>
      <c r="L16" s="132"/>
      <c r="V16" s="133"/>
    </row>
    <row r="17" spans="1:22" x14ac:dyDescent="0.2">
      <c r="A17" s="132"/>
      <c r="K17" s="133"/>
      <c r="L17" s="132"/>
      <c r="V17" s="133"/>
    </row>
    <row r="18" spans="1:22" x14ac:dyDescent="0.2">
      <c r="A18" s="132"/>
      <c r="K18" s="133"/>
      <c r="L18" s="132"/>
      <c r="V18" s="133"/>
    </row>
    <row r="19" spans="1:22" x14ac:dyDescent="0.2">
      <c r="A19" s="132"/>
      <c r="K19" s="133"/>
      <c r="L19" s="132"/>
      <c r="V19" s="133"/>
    </row>
    <row r="20" spans="1:22" x14ac:dyDescent="0.2">
      <c r="A20" s="132"/>
      <c r="K20" s="133"/>
      <c r="L20" s="132"/>
      <c r="V20" s="133"/>
    </row>
    <row r="21" spans="1:22" x14ac:dyDescent="0.2">
      <c r="A21" s="132"/>
      <c r="K21" s="133"/>
      <c r="L21" s="132"/>
      <c r="V21" s="133"/>
    </row>
    <row r="22" spans="1:22" x14ac:dyDescent="0.2">
      <c r="A22" s="132"/>
      <c r="K22" s="133"/>
      <c r="L22" s="132"/>
      <c r="V22" s="133"/>
    </row>
    <row r="23" spans="1:22" x14ac:dyDescent="0.2">
      <c r="A23" s="132"/>
      <c r="K23" s="133"/>
      <c r="L23" s="132"/>
      <c r="V23" s="133"/>
    </row>
    <row r="24" spans="1:22" x14ac:dyDescent="0.2">
      <c r="A24" s="132"/>
      <c r="K24" s="133"/>
      <c r="L24" s="132"/>
      <c r="V24" s="133"/>
    </row>
    <row r="25" spans="1:22" x14ac:dyDescent="0.2">
      <c r="A25" s="132"/>
      <c r="K25" s="133"/>
      <c r="L25" s="132"/>
      <c r="V25" s="133"/>
    </row>
    <row r="26" spans="1:22" ht="13.5" thickBot="1" x14ac:dyDescent="0.25">
      <c r="A26" s="134"/>
      <c r="B26" s="135"/>
      <c r="C26" s="135"/>
      <c r="D26" s="135"/>
      <c r="E26" s="135"/>
      <c r="F26" s="135"/>
      <c r="G26" s="135"/>
      <c r="H26" s="135"/>
      <c r="I26" s="135"/>
      <c r="J26" s="135"/>
      <c r="K26" s="136"/>
      <c r="L26" s="134"/>
      <c r="M26" s="135"/>
      <c r="N26" s="135"/>
      <c r="O26" s="135"/>
      <c r="P26" s="135"/>
      <c r="Q26" s="135"/>
      <c r="R26" s="135"/>
      <c r="S26" s="135"/>
      <c r="T26" s="135"/>
      <c r="U26" s="135"/>
      <c r="V26" s="136"/>
    </row>
    <row r="28" spans="1:22" s="182" customFormat="1" ht="15" thickBot="1" x14ac:dyDescent="0.25">
      <c r="A28" s="349" t="s">
        <v>410</v>
      </c>
      <c r="B28" s="349"/>
      <c r="C28" s="349"/>
      <c r="D28" s="349"/>
      <c r="E28" s="349"/>
      <c r="F28" s="349"/>
      <c r="G28" s="349"/>
      <c r="H28" s="349"/>
      <c r="I28" s="349"/>
      <c r="J28" s="349"/>
      <c r="K28" s="349"/>
      <c r="L28" s="349" t="s">
        <v>411</v>
      </c>
      <c r="M28" s="349"/>
      <c r="N28" s="349"/>
      <c r="O28" s="349"/>
      <c r="P28" s="349"/>
      <c r="Q28" s="349"/>
      <c r="R28" s="349"/>
      <c r="S28" s="349"/>
      <c r="T28" s="349"/>
      <c r="U28" s="349"/>
      <c r="V28" s="349"/>
    </row>
    <row r="29" spans="1:22" s="182" customFormat="1" x14ac:dyDescent="0.2">
      <c r="A29" s="183"/>
      <c r="B29" s="184"/>
      <c r="C29" s="184"/>
      <c r="D29" s="184"/>
      <c r="E29" s="184"/>
      <c r="F29" s="184"/>
      <c r="G29" s="184"/>
      <c r="H29" s="184"/>
      <c r="I29" s="184"/>
      <c r="J29" s="184"/>
      <c r="K29" s="185"/>
      <c r="L29" s="183"/>
      <c r="M29" s="184"/>
      <c r="N29" s="184"/>
      <c r="O29" s="184"/>
      <c r="P29" s="184"/>
      <c r="Q29" s="184"/>
      <c r="R29" s="184"/>
      <c r="S29" s="184"/>
      <c r="T29" s="184"/>
      <c r="U29" s="184"/>
      <c r="V29" s="185"/>
    </row>
    <row r="30" spans="1:22" s="182" customFormat="1" x14ac:dyDescent="0.2">
      <c r="A30" s="186"/>
      <c r="K30" s="187"/>
      <c r="L30" s="186"/>
      <c r="V30" s="187"/>
    </row>
    <row r="31" spans="1:22" s="182" customFormat="1" x14ac:dyDescent="0.2">
      <c r="A31" s="186"/>
      <c r="K31" s="187"/>
      <c r="L31" s="186"/>
      <c r="V31" s="187"/>
    </row>
    <row r="32" spans="1:22" s="182" customFormat="1" x14ac:dyDescent="0.2">
      <c r="A32" s="186"/>
      <c r="K32" s="187"/>
      <c r="L32" s="186"/>
      <c r="V32" s="187"/>
    </row>
    <row r="33" spans="1:22" s="182" customFormat="1" x14ac:dyDescent="0.2">
      <c r="A33" s="186"/>
      <c r="K33" s="187"/>
      <c r="L33" s="186"/>
      <c r="V33" s="187"/>
    </row>
    <row r="34" spans="1:22" s="182" customFormat="1" x14ac:dyDescent="0.2">
      <c r="A34" s="186"/>
      <c r="K34" s="187"/>
      <c r="L34" s="186"/>
      <c r="V34" s="187"/>
    </row>
    <row r="35" spans="1:22" s="182" customFormat="1" x14ac:dyDescent="0.2">
      <c r="A35" s="186"/>
      <c r="K35" s="187"/>
      <c r="L35" s="186"/>
      <c r="V35" s="187"/>
    </row>
    <row r="36" spans="1:22" s="182" customFormat="1" x14ac:dyDescent="0.2">
      <c r="A36" s="186"/>
      <c r="K36" s="187"/>
      <c r="L36" s="186"/>
      <c r="V36" s="187"/>
    </row>
    <row r="37" spans="1:22" s="182" customFormat="1" x14ac:dyDescent="0.2">
      <c r="A37" s="186"/>
      <c r="K37" s="187"/>
      <c r="L37" s="186"/>
      <c r="V37" s="187"/>
    </row>
    <row r="38" spans="1:22" s="182" customFormat="1" x14ac:dyDescent="0.2">
      <c r="A38" s="186"/>
      <c r="K38" s="187"/>
      <c r="L38" s="186"/>
      <c r="V38" s="187"/>
    </row>
    <row r="39" spans="1:22" s="182" customFormat="1" x14ac:dyDescent="0.2">
      <c r="A39" s="186"/>
      <c r="K39" s="187"/>
      <c r="L39" s="186"/>
      <c r="V39" s="187"/>
    </row>
    <row r="40" spans="1:22" s="182" customFormat="1" x14ac:dyDescent="0.2">
      <c r="A40" s="186"/>
      <c r="K40" s="187"/>
      <c r="L40" s="186"/>
      <c r="V40" s="187"/>
    </row>
    <row r="41" spans="1:22" s="182" customFormat="1" x14ac:dyDescent="0.2">
      <c r="A41" s="186"/>
      <c r="K41" s="187"/>
      <c r="L41" s="186"/>
      <c r="V41" s="187"/>
    </row>
    <row r="42" spans="1:22" s="182" customFormat="1" x14ac:dyDescent="0.2">
      <c r="A42" s="186"/>
      <c r="K42" s="187"/>
      <c r="L42" s="186"/>
      <c r="V42" s="187"/>
    </row>
    <row r="43" spans="1:22" s="182" customFormat="1" x14ac:dyDescent="0.2">
      <c r="A43" s="186"/>
      <c r="K43" s="187"/>
      <c r="L43" s="186"/>
      <c r="V43" s="187"/>
    </row>
    <row r="44" spans="1:22" s="182" customFormat="1" x14ac:dyDescent="0.2">
      <c r="A44" s="186"/>
      <c r="K44" s="187"/>
      <c r="L44" s="186"/>
      <c r="V44" s="187"/>
    </row>
    <row r="45" spans="1:22" s="182" customFormat="1" x14ac:dyDescent="0.2">
      <c r="A45" s="186"/>
      <c r="K45" s="187"/>
      <c r="L45" s="186"/>
      <c r="V45" s="187"/>
    </row>
    <row r="46" spans="1:22" s="182" customFormat="1" x14ac:dyDescent="0.2">
      <c r="A46" s="186"/>
      <c r="K46" s="187"/>
      <c r="L46" s="186"/>
      <c r="V46" s="187"/>
    </row>
    <row r="47" spans="1:22" s="182" customFormat="1" x14ac:dyDescent="0.2">
      <c r="A47" s="186"/>
      <c r="K47" s="187"/>
      <c r="L47" s="186"/>
      <c r="V47" s="187"/>
    </row>
    <row r="48" spans="1:22" s="182" customFormat="1" x14ac:dyDescent="0.2">
      <c r="A48" s="186"/>
      <c r="K48" s="187"/>
      <c r="L48" s="186"/>
      <c r="V48" s="187"/>
    </row>
    <row r="49" spans="1:22" s="182" customFormat="1" x14ac:dyDescent="0.2">
      <c r="A49" s="186"/>
      <c r="K49" s="187"/>
      <c r="L49" s="186"/>
      <c r="V49" s="187"/>
    </row>
    <row r="50" spans="1:22" s="182" customFormat="1" x14ac:dyDescent="0.2">
      <c r="A50" s="186"/>
      <c r="K50" s="187"/>
      <c r="L50" s="186"/>
      <c r="V50" s="187"/>
    </row>
    <row r="51" spans="1:22" s="182" customFormat="1" x14ac:dyDescent="0.2">
      <c r="A51" s="186"/>
      <c r="K51" s="187"/>
      <c r="L51" s="186"/>
      <c r="V51" s="187"/>
    </row>
    <row r="52" spans="1:22" s="182" customFormat="1" x14ac:dyDescent="0.2">
      <c r="A52" s="186"/>
      <c r="K52" s="187"/>
      <c r="L52" s="186"/>
      <c r="V52" s="187"/>
    </row>
    <row r="53" spans="1:22" s="182" customFormat="1" x14ac:dyDescent="0.2">
      <c r="A53" s="186"/>
      <c r="K53" s="187"/>
      <c r="L53" s="186"/>
      <c r="V53" s="187"/>
    </row>
    <row r="54" spans="1:22" s="182" customFormat="1" x14ac:dyDescent="0.2">
      <c r="A54" s="186"/>
      <c r="K54" s="187"/>
      <c r="L54" s="186"/>
      <c r="V54" s="187"/>
    </row>
    <row r="55" spans="1:22" s="182" customFormat="1" ht="13.5" thickBot="1" x14ac:dyDescent="0.25">
      <c r="A55" s="188"/>
      <c r="B55" s="189"/>
      <c r="C55" s="189"/>
      <c r="D55" s="189"/>
      <c r="E55" s="189"/>
      <c r="F55" s="189"/>
      <c r="G55" s="189"/>
      <c r="H55" s="189"/>
      <c r="I55" s="189"/>
      <c r="J55" s="189"/>
      <c r="K55" s="190"/>
      <c r="L55" s="188"/>
      <c r="M55" s="189"/>
      <c r="N55" s="189"/>
      <c r="O55" s="189"/>
      <c r="P55" s="189"/>
      <c r="Q55" s="189"/>
      <c r="R55" s="189"/>
      <c r="S55" s="189"/>
      <c r="T55" s="189"/>
      <c r="U55" s="189"/>
      <c r="V55" s="190"/>
    </row>
    <row r="56" spans="1:22" s="109" customFormat="1" ht="16.5" x14ac:dyDescent="0.2">
      <c r="A56" s="109" t="s">
        <v>328</v>
      </c>
    </row>
    <row r="57" spans="1:22" s="109" customFormat="1" ht="16.5" x14ac:dyDescent="0.2">
      <c r="A57" s="109" t="s">
        <v>323</v>
      </c>
    </row>
  </sheetData>
  <mergeCells count="4">
    <mergeCell ref="A1:K1"/>
    <mergeCell ref="A28:K28"/>
    <mergeCell ref="L1:V1"/>
    <mergeCell ref="L28:V28"/>
  </mergeCells>
  <phoneticPr fontId="2"/>
  <printOptions horizontalCentered="1"/>
  <pageMargins left="0.70866141732283472" right="0.70866141732283472" top="0.74803149606299213" bottom="0.74803149606299213" header="0.31496062992125984" footer="0.31496062992125984"/>
  <pageSetup paperSize="9" scale="66"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32"/>
  <sheetViews>
    <sheetView showZeros="0" zoomScale="85" zoomScaleNormal="85" zoomScaleSheetLayoutView="85" zoomScalePageLayoutView="85" workbookViewId="0"/>
  </sheetViews>
  <sheetFormatPr defaultColWidth="9.33203125" defaultRowHeight="17.25" x14ac:dyDescent="0.2"/>
  <cols>
    <col min="1" max="1" width="8.83203125" style="145" customWidth="1"/>
    <col min="2" max="2" width="6" style="145" customWidth="1"/>
    <col min="3" max="9" width="5.83203125" style="145" customWidth="1"/>
    <col min="10" max="10" width="8.6640625" style="145" customWidth="1"/>
    <col min="11" max="16" width="5.83203125" style="145" customWidth="1"/>
    <col min="17" max="16384" width="9.33203125" style="145"/>
  </cols>
  <sheetData>
    <row r="1" spans="1:16" ht="17.25" customHeight="1" x14ac:dyDescent="0.2">
      <c r="A1" s="145" t="s">
        <v>192</v>
      </c>
    </row>
    <row r="2" spans="1:16" ht="17.25" customHeight="1" x14ac:dyDescent="0.2">
      <c r="A2" s="146" t="s">
        <v>34</v>
      </c>
      <c r="B2" s="146"/>
      <c r="C2" s="146"/>
      <c r="D2" s="146"/>
      <c r="E2" s="146"/>
      <c r="F2" s="146"/>
      <c r="G2" s="146"/>
      <c r="H2" s="146"/>
      <c r="I2" s="146"/>
      <c r="J2" s="146"/>
      <c r="K2" s="146"/>
      <c r="L2" s="146"/>
      <c r="M2" s="146"/>
      <c r="N2" s="146"/>
      <c r="O2" s="146"/>
      <c r="P2" s="146"/>
    </row>
    <row r="3" spans="1:16" ht="17.25" customHeight="1" x14ac:dyDescent="0.2">
      <c r="A3" s="146" t="s">
        <v>194</v>
      </c>
      <c r="B3" s="146"/>
      <c r="C3" s="146"/>
      <c r="D3" s="146"/>
      <c r="E3" s="146"/>
      <c r="F3" s="146"/>
      <c r="G3" s="146"/>
      <c r="H3" s="146"/>
      <c r="I3" s="146"/>
      <c r="J3" s="146"/>
      <c r="K3" s="146"/>
      <c r="L3" s="146"/>
      <c r="M3" s="146"/>
      <c r="N3" s="146"/>
      <c r="O3" s="146"/>
      <c r="P3" s="146"/>
    </row>
    <row r="4" spans="1:16" ht="17.25" customHeight="1" x14ac:dyDescent="0.2">
      <c r="J4" s="147" t="s">
        <v>8</v>
      </c>
      <c r="K4" s="148"/>
      <c r="L4" s="149" t="s">
        <v>7</v>
      </c>
      <c r="M4" s="148"/>
      <c r="N4" s="149" t="s">
        <v>6</v>
      </c>
      <c r="O4" s="148"/>
      <c r="P4" s="149" t="s">
        <v>5</v>
      </c>
    </row>
    <row r="5" spans="1:16" ht="17.25" customHeight="1" x14ac:dyDescent="0.2">
      <c r="A5" s="145" t="s">
        <v>2</v>
      </c>
    </row>
    <row r="6" spans="1:16" ht="17.25" customHeight="1" x14ac:dyDescent="0.2">
      <c r="I6" s="145" t="s">
        <v>3</v>
      </c>
    </row>
    <row r="7" spans="1:16" ht="17.25" customHeight="1" x14ac:dyDescent="0.2">
      <c r="F7" s="427"/>
      <c r="I7" s="437" t="s">
        <v>10</v>
      </c>
      <c r="J7" s="437"/>
      <c r="K7" s="150" t="s">
        <v>13</v>
      </c>
      <c r="L7" s="438"/>
      <c r="M7" s="438"/>
      <c r="N7" s="438"/>
      <c r="O7" s="438"/>
      <c r="P7" s="439"/>
    </row>
    <row r="8" spans="1:16" ht="17.25" customHeight="1" x14ac:dyDescent="0.2">
      <c r="F8" s="427"/>
      <c r="I8" s="437"/>
      <c r="J8" s="437"/>
      <c r="K8" s="440"/>
      <c r="L8" s="441"/>
      <c r="M8" s="441"/>
      <c r="N8" s="441"/>
      <c r="O8" s="441"/>
      <c r="P8" s="442"/>
    </row>
    <row r="9" spans="1:16" x14ac:dyDescent="0.2">
      <c r="F9" s="427"/>
      <c r="I9" s="437"/>
      <c r="J9" s="437"/>
      <c r="K9" s="443"/>
      <c r="L9" s="444"/>
      <c r="M9" s="444"/>
      <c r="N9" s="444"/>
      <c r="O9" s="444"/>
      <c r="P9" s="445"/>
    </row>
    <row r="10" spans="1:16" ht="17.25" customHeight="1" x14ac:dyDescent="0.2">
      <c r="F10" s="151"/>
      <c r="I10" s="432" t="s">
        <v>9</v>
      </c>
      <c r="J10" s="432"/>
      <c r="K10" s="433"/>
      <c r="L10" s="434"/>
      <c r="M10" s="434"/>
      <c r="N10" s="434"/>
      <c r="O10" s="434"/>
      <c r="P10" s="435"/>
    </row>
    <row r="11" spans="1:16" ht="17.25" customHeight="1" x14ac:dyDescent="0.2">
      <c r="F11" s="151"/>
      <c r="I11" s="432" t="s">
        <v>11</v>
      </c>
      <c r="J11" s="432"/>
      <c r="K11" s="433"/>
      <c r="L11" s="434"/>
      <c r="M11" s="434"/>
      <c r="N11" s="434"/>
      <c r="O11" s="434"/>
      <c r="P11" s="435"/>
    </row>
    <row r="12" spans="1:16" ht="17.25" customHeight="1" x14ac:dyDescent="0.2">
      <c r="F12" s="151"/>
      <c r="I12" s="432" t="s">
        <v>12</v>
      </c>
      <c r="J12" s="432"/>
      <c r="K12" s="433"/>
      <c r="L12" s="434"/>
      <c r="M12" s="434"/>
      <c r="N12" s="434"/>
      <c r="O12" s="434"/>
      <c r="P12" s="435"/>
    </row>
    <row r="14" spans="1:16" ht="17.25" customHeight="1" x14ac:dyDescent="0.2">
      <c r="A14" s="145" t="s">
        <v>73</v>
      </c>
      <c r="B14" s="148"/>
      <c r="C14" s="149" t="s">
        <v>7</v>
      </c>
      <c r="D14" s="148"/>
      <c r="E14" s="149" t="s">
        <v>6</v>
      </c>
      <c r="F14" s="148"/>
      <c r="G14" s="430" t="s">
        <v>318</v>
      </c>
      <c r="H14" s="430"/>
      <c r="I14" s="148"/>
      <c r="J14" s="436" t="s">
        <v>316</v>
      </c>
      <c r="K14" s="436"/>
      <c r="L14" s="436"/>
      <c r="M14" s="436"/>
      <c r="N14" s="436"/>
      <c r="O14" s="436"/>
      <c r="P14" s="436"/>
    </row>
    <row r="15" spans="1:16" ht="38.25" customHeight="1" x14ac:dyDescent="0.2">
      <c r="A15" s="425" t="s">
        <v>317</v>
      </c>
      <c r="B15" s="425"/>
      <c r="C15" s="425"/>
      <c r="D15" s="425"/>
      <c r="E15" s="425"/>
      <c r="F15" s="425"/>
      <c r="G15" s="425"/>
      <c r="H15" s="425"/>
      <c r="I15" s="425"/>
      <c r="J15" s="425"/>
      <c r="K15" s="425"/>
      <c r="L15" s="425"/>
      <c r="M15" s="425"/>
      <c r="N15" s="425"/>
      <c r="O15" s="425"/>
      <c r="P15" s="425"/>
    </row>
    <row r="16" spans="1:16" x14ac:dyDescent="0.2">
      <c r="A16" s="152"/>
      <c r="B16" s="152"/>
      <c r="C16" s="152"/>
      <c r="D16" s="152"/>
      <c r="E16" s="152"/>
      <c r="F16" s="152"/>
      <c r="G16" s="152"/>
      <c r="H16" s="152"/>
      <c r="I16" s="152"/>
      <c r="J16" s="152"/>
      <c r="K16" s="152"/>
      <c r="L16" s="152"/>
      <c r="M16" s="152"/>
      <c r="N16" s="152"/>
      <c r="O16" s="152"/>
      <c r="P16" s="152"/>
    </row>
    <row r="17" spans="1:16" x14ac:dyDescent="0.2">
      <c r="A17" s="426" t="s">
        <v>304</v>
      </c>
      <c r="B17" s="426"/>
      <c r="C17" s="426"/>
      <c r="D17" s="426"/>
      <c r="E17" s="153"/>
      <c r="F17" s="427" t="s">
        <v>386</v>
      </c>
      <c r="G17" s="427"/>
      <c r="H17" s="427"/>
      <c r="I17" s="427" t="s">
        <v>387</v>
      </c>
      <c r="J17" s="427"/>
      <c r="K17" s="428"/>
      <c r="L17" s="428"/>
      <c r="M17" s="428"/>
      <c r="N17" s="428"/>
      <c r="O17" s="428"/>
      <c r="P17" s="428"/>
    </row>
    <row r="18" spans="1:16" x14ac:dyDescent="0.2">
      <c r="A18" s="152"/>
      <c r="B18" s="152"/>
      <c r="C18" s="152"/>
      <c r="D18" s="152"/>
      <c r="E18" s="153"/>
      <c r="F18" s="427" t="s">
        <v>388</v>
      </c>
      <c r="G18" s="427"/>
      <c r="H18" s="427"/>
      <c r="I18" s="427" t="s">
        <v>387</v>
      </c>
      <c r="J18" s="427"/>
      <c r="K18" s="429"/>
      <c r="L18" s="429"/>
      <c r="M18" s="429"/>
      <c r="N18" s="429"/>
      <c r="O18" s="429"/>
      <c r="P18" s="429"/>
    </row>
    <row r="19" spans="1:16" x14ac:dyDescent="0.2">
      <c r="A19" s="152"/>
      <c r="B19" s="152"/>
      <c r="C19" s="152"/>
      <c r="D19" s="152"/>
      <c r="E19" s="152"/>
      <c r="F19" s="152"/>
      <c r="G19" s="152"/>
      <c r="H19" s="152"/>
      <c r="I19" s="152"/>
      <c r="J19" s="152"/>
      <c r="K19" s="152"/>
      <c r="L19" s="152"/>
      <c r="M19" s="152"/>
      <c r="N19" s="152"/>
      <c r="O19" s="152"/>
      <c r="P19" s="152"/>
    </row>
    <row r="20" spans="1:16" ht="17.25" customHeight="1" x14ac:dyDescent="0.2">
      <c r="A20" s="430" t="s">
        <v>89</v>
      </c>
      <c r="B20" s="430"/>
      <c r="C20" s="430"/>
      <c r="D20" s="430"/>
      <c r="E20" s="430"/>
      <c r="F20" s="430"/>
      <c r="G20" s="430"/>
      <c r="H20" s="430"/>
      <c r="I20" s="430"/>
      <c r="J20" s="430"/>
      <c r="K20" s="430"/>
      <c r="L20" s="430"/>
      <c r="M20" s="430"/>
      <c r="N20" s="430"/>
      <c r="O20" s="430"/>
      <c r="P20" s="430"/>
    </row>
    <row r="21" spans="1:16" ht="17.25" customHeight="1" x14ac:dyDescent="0.2">
      <c r="A21" s="154"/>
      <c r="B21" s="154"/>
      <c r="C21" s="154"/>
      <c r="D21" s="154"/>
      <c r="E21" s="154"/>
      <c r="F21" s="154"/>
      <c r="G21" s="154"/>
      <c r="H21" s="154"/>
      <c r="I21" s="154"/>
      <c r="J21" s="154"/>
      <c r="K21" s="154"/>
      <c r="L21" s="154"/>
      <c r="M21" s="154"/>
      <c r="N21" s="154"/>
      <c r="O21" s="154"/>
      <c r="P21" s="154"/>
    </row>
    <row r="22" spans="1:16" x14ac:dyDescent="0.2">
      <c r="A22" s="420" t="s">
        <v>84</v>
      </c>
      <c r="B22" s="421"/>
      <c r="C22" s="422"/>
      <c r="D22" s="155"/>
      <c r="E22" s="156"/>
      <c r="F22" s="156"/>
      <c r="G22" s="157" t="s">
        <v>30</v>
      </c>
      <c r="H22" s="431"/>
      <c r="I22" s="405"/>
      <c r="J22" s="405"/>
      <c r="K22" s="405"/>
      <c r="L22" s="157" t="s">
        <v>25</v>
      </c>
      <c r="M22" s="156"/>
      <c r="N22" s="156"/>
      <c r="O22" s="156"/>
      <c r="P22" s="158"/>
    </row>
    <row r="23" spans="1:16" x14ac:dyDescent="0.2">
      <c r="A23" s="420" t="s">
        <v>94</v>
      </c>
      <c r="B23" s="421"/>
      <c r="C23" s="422"/>
      <c r="D23" s="159"/>
      <c r="E23" s="160"/>
      <c r="F23" s="160"/>
      <c r="G23" s="161" t="s">
        <v>30</v>
      </c>
      <c r="H23" s="431"/>
      <c r="I23" s="405"/>
      <c r="J23" s="405"/>
      <c r="K23" s="405"/>
      <c r="L23" s="161" t="s">
        <v>25</v>
      </c>
      <c r="M23" s="160"/>
      <c r="N23" s="160"/>
      <c r="O23" s="160"/>
      <c r="P23" s="162"/>
    </row>
    <row r="24" spans="1:16" x14ac:dyDescent="0.2">
      <c r="A24" s="420" t="s">
        <v>389</v>
      </c>
      <c r="B24" s="421"/>
      <c r="C24" s="422"/>
      <c r="D24" s="423" t="s">
        <v>390</v>
      </c>
      <c r="E24" s="417"/>
      <c r="F24" s="417"/>
      <c r="G24" s="417"/>
      <c r="H24" s="417"/>
      <c r="I24" s="417"/>
      <c r="J24" s="417"/>
      <c r="K24" s="417"/>
      <c r="L24" s="417"/>
      <c r="M24" s="417"/>
      <c r="N24" s="417"/>
      <c r="O24" s="417"/>
      <c r="P24" s="424"/>
    </row>
    <row r="25" spans="1:16" x14ac:dyDescent="0.2">
      <c r="A25" s="409" t="s">
        <v>101</v>
      </c>
      <c r="B25" s="410"/>
      <c r="C25" s="411"/>
      <c r="D25" s="416"/>
      <c r="E25" s="405"/>
      <c r="F25" s="405"/>
      <c r="G25" s="417" t="s">
        <v>390</v>
      </c>
      <c r="H25" s="417"/>
      <c r="I25" s="417"/>
      <c r="J25" s="405"/>
      <c r="K25" s="405"/>
      <c r="L25" s="405"/>
      <c r="M25" s="418" t="s">
        <v>390</v>
      </c>
      <c r="N25" s="418"/>
      <c r="O25" s="418"/>
      <c r="P25" s="419"/>
    </row>
    <row r="26" spans="1:16" x14ac:dyDescent="0.2">
      <c r="A26" s="412"/>
      <c r="B26" s="413"/>
      <c r="C26" s="414"/>
      <c r="D26" s="420" t="s">
        <v>98</v>
      </c>
      <c r="E26" s="421"/>
      <c r="F26" s="421"/>
      <c r="G26" s="418" t="s">
        <v>390</v>
      </c>
      <c r="H26" s="418"/>
      <c r="I26" s="418"/>
      <c r="J26" s="421" t="s">
        <v>99</v>
      </c>
      <c r="K26" s="421"/>
      <c r="L26" s="421"/>
      <c r="M26" s="405"/>
      <c r="N26" s="405"/>
      <c r="O26" s="405"/>
      <c r="P26" s="406"/>
    </row>
    <row r="27" spans="1:16" x14ac:dyDescent="0.2">
      <c r="A27" s="412"/>
      <c r="B27" s="413"/>
      <c r="C27" s="414"/>
      <c r="D27" s="420" t="s">
        <v>9</v>
      </c>
      <c r="E27" s="421"/>
      <c r="F27" s="421"/>
      <c r="G27" s="405"/>
      <c r="H27" s="405"/>
      <c r="I27" s="405"/>
      <c r="J27" s="405"/>
      <c r="K27" s="405"/>
      <c r="L27" s="405"/>
      <c r="M27" s="405"/>
      <c r="N27" s="405"/>
      <c r="O27" s="405"/>
      <c r="P27" s="406"/>
    </row>
    <row r="28" spans="1:16" x14ac:dyDescent="0.2">
      <c r="A28" s="407"/>
      <c r="B28" s="408"/>
      <c r="C28" s="415"/>
      <c r="D28" s="407" t="s">
        <v>100</v>
      </c>
      <c r="E28" s="408"/>
      <c r="F28" s="408"/>
      <c r="G28" s="405"/>
      <c r="H28" s="405"/>
      <c r="I28" s="405"/>
      <c r="J28" s="405"/>
      <c r="K28" s="405"/>
      <c r="L28" s="405"/>
      <c r="M28" s="405"/>
      <c r="N28" s="405"/>
      <c r="O28" s="405"/>
      <c r="P28" s="406"/>
    </row>
    <row r="29" spans="1:16" x14ac:dyDescent="0.2">
      <c r="A29" s="163"/>
      <c r="B29" s="164"/>
      <c r="C29" s="164"/>
      <c r="D29" s="165"/>
      <c r="E29" s="165"/>
      <c r="F29" s="163"/>
      <c r="G29" s="163"/>
      <c r="H29" s="163"/>
      <c r="I29" s="163"/>
      <c r="J29" s="163"/>
      <c r="K29" s="163"/>
      <c r="L29" s="163"/>
      <c r="M29" s="165"/>
      <c r="N29" s="165"/>
      <c r="O29" s="165"/>
      <c r="P29" s="165"/>
    </row>
    <row r="30" spans="1:16" x14ac:dyDescent="0.2">
      <c r="A30" s="166"/>
      <c r="B30" s="145" t="s">
        <v>22</v>
      </c>
    </row>
    <row r="31" spans="1:16" x14ac:dyDescent="0.2">
      <c r="A31" s="167"/>
      <c r="B31" s="145" t="s">
        <v>23</v>
      </c>
    </row>
    <row r="32" spans="1:16" x14ac:dyDescent="0.2">
      <c r="A32" s="168"/>
      <c r="B32" s="145" t="s">
        <v>31</v>
      </c>
    </row>
  </sheetData>
  <protectedRanges>
    <protectedRange sqref="K4 M4 O4" name="範囲1_1"/>
  </protectedRanges>
  <mergeCells count="40">
    <mergeCell ref="F7:F9"/>
    <mergeCell ref="I7:J9"/>
    <mergeCell ref="L7:P7"/>
    <mergeCell ref="I10:J10"/>
    <mergeCell ref="K10:P10"/>
    <mergeCell ref="K8:P9"/>
    <mergeCell ref="I11:J11"/>
    <mergeCell ref="K11:P11"/>
    <mergeCell ref="I12:J12"/>
    <mergeCell ref="K12:P12"/>
    <mergeCell ref="G14:H14"/>
    <mergeCell ref="J14:P14"/>
    <mergeCell ref="A24:C24"/>
    <mergeCell ref="D24:P24"/>
    <mergeCell ref="A15:P15"/>
    <mergeCell ref="A17:D17"/>
    <mergeCell ref="F17:H17"/>
    <mergeCell ref="I17:J17"/>
    <mergeCell ref="K17:P17"/>
    <mergeCell ref="F18:H18"/>
    <mergeCell ref="I18:J18"/>
    <mergeCell ref="K18:P18"/>
    <mergeCell ref="A20:P20"/>
    <mergeCell ref="A22:C22"/>
    <mergeCell ref="H22:K22"/>
    <mergeCell ref="A23:C23"/>
    <mergeCell ref="H23:K23"/>
    <mergeCell ref="G27:P27"/>
    <mergeCell ref="D28:F28"/>
    <mergeCell ref="G28:P28"/>
    <mergeCell ref="A25:C28"/>
    <mergeCell ref="D25:F25"/>
    <mergeCell ref="G25:I25"/>
    <mergeCell ref="J25:L25"/>
    <mergeCell ref="M25:P25"/>
    <mergeCell ref="D26:F26"/>
    <mergeCell ref="G26:I26"/>
    <mergeCell ref="J26:L26"/>
    <mergeCell ref="M26:P26"/>
    <mergeCell ref="D27:F27"/>
  </mergeCells>
  <phoneticPr fontId="2"/>
  <conditionalFormatting sqref="D24:P24">
    <cfRule type="cellIs" dxfId="3" priority="4" operator="equal">
      <formula>"　"</formula>
    </cfRule>
  </conditionalFormatting>
  <conditionalFormatting sqref="G25:I25">
    <cfRule type="cellIs" dxfId="2" priority="3" operator="equal">
      <formula>"　"</formula>
    </cfRule>
  </conditionalFormatting>
  <conditionalFormatting sqref="G26:I26">
    <cfRule type="cellIs" dxfId="1" priority="1" operator="equal">
      <formula>"　"</formula>
    </cfRule>
  </conditionalFormatting>
  <conditionalFormatting sqref="M25:P25">
    <cfRule type="cellIs" dxfId="0" priority="2" operator="equal">
      <formula>"　"</formula>
    </cfRule>
  </conditionalFormatting>
  <dataValidations count="4">
    <dataValidation type="list" allowBlank="1" showInputMessage="1" showErrorMessage="1" sqref="G26:I26" xr:uid="{00000000-0002-0000-1100-000000000000}">
      <formula1>"普通,当座,　"</formula1>
    </dataValidation>
    <dataValidation type="list" allowBlank="1" showInputMessage="1" showErrorMessage="1" sqref="M25:P25" xr:uid="{00000000-0002-0000-1100-000001000000}">
      <formula1>"本店,支店,　"</formula1>
    </dataValidation>
    <dataValidation type="list" allowBlank="1" showInputMessage="1" showErrorMessage="1" sqref="G25:I25" xr:uid="{00000000-0002-0000-1100-000002000000}">
      <formula1>"銀行,信用金庫,農協,　"</formula1>
    </dataValidation>
    <dataValidation type="list" allowBlank="1" showInputMessage="1" showErrorMessage="1" sqref="D24:P24" xr:uid="{00000000-0002-0000-1100-000003000000}">
      <formula1>"申請者本人 ※補助金支払委任状は不要です,施工業者（代理申請者）※補助金支払委任状が必要です,　"</formula1>
    </dataValidation>
  </dataValidations>
  <pageMargins left="0.7" right="0.7" top="0.75" bottom="0.75" header="0.3" footer="0.3"/>
  <pageSetup paperSize="9" scale="9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P30"/>
  <sheetViews>
    <sheetView showZeros="0" zoomScale="85" zoomScaleNormal="85" zoomScaleSheetLayoutView="85" zoomScalePageLayoutView="85" workbookViewId="0"/>
  </sheetViews>
  <sheetFormatPr defaultColWidth="9.33203125" defaultRowHeight="17.25" x14ac:dyDescent="0.2"/>
  <cols>
    <col min="1" max="1" width="8.83203125" style="145" customWidth="1"/>
    <col min="2" max="2" width="6" style="145" customWidth="1"/>
    <col min="3" max="9" width="5.83203125" style="145" customWidth="1"/>
    <col min="10" max="10" width="10.5" style="145" customWidth="1"/>
    <col min="11" max="16" width="5.83203125" style="145" customWidth="1"/>
    <col min="17" max="16384" width="9.33203125" style="145"/>
  </cols>
  <sheetData>
    <row r="1" spans="1:16" ht="17.25" customHeight="1" x14ac:dyDescent="0.2">
      <c r="A1" s="145" t="s">
        <v>391</v>
      </c>
    </row>
    <row r="2" spans="1:16" ht="17.25" customHeight="1" x14ac:dyDescent="0.2">
      <c r="A2" s="146" t="s">
        <v>34</v>
      </c>
      <c r="B2" s="146"/>
      <c r="C2" s="146"/>
      <c r="D2" s="146"/>
      <c r="E2" s="146"/>
      <c r="F2" s="146"/>
      <c r="G2" s="146"/>
      <c r="H2" s="146"/>
      <c r="I2" s="146"/>
      <c r="J2" s="146"/>
      <c r="K2" s="146"/>
      <c r="L2" s="146"/>
      <c r="M2" s="146"/>
      <c r="N2" s="146"/>
      <c r="O2" s="146"/>
      <c r="P2" s="146"/>
    </row>
    <row r="3" spans="1:16" ht="17.25" customHeight="1" x14ac:dyDescent="0.2">
      <c r="A3" s="146" t="s">
        <v>392</v>
      </c>
      <c r="B3" s="146"/>
      <c r="C3" s="146"/>
      <c r="D3" s="146"/>
      <c r="E3" s="146"/>
      <c r="F3" s="146"/>
      <c r="G3" s="146"/>
      <c r="H3" s="146"/>
      <c r="I3" s="146"/>
      <c r="J3" s="146"/>
      <c r="K3" s="146"/>
      <c r="L3" s="146"/>
      <c r="M3" s="146"/>
      <c r="N3" s="146"/>
      <c r="O3" s="146"/>
      <c r="P3" s="146"/>
    </row>
    <row r="4" spans="1:16" ht="17.25" customHeight="1" x14ac:dyDescent="0.2">
      <c r="J4" s="147" t="s">
        <v>8</v>
      </c>
      <c r="K4" s="148"/>
      <c r="L4" s="149" t="s">
        <v>7</v>
      </c>
      <c r="M4" s="148"/>
      <c r="N4" s="149" t="s">
        <v>6</v>
      </c>
      <c r="O4" s="148"/>
      <c r="P4" s="149" t="s">
        <v>5</v>
      </c>
    </row>
    <row r="5" spans="1:16" ht="17.25" customHeight="1" x14ac:dyDescent="0.2">
      <c r="A5" s="145" t="s">
        <v>2</v>
      </c>
    </row>
    <row r="6" spans="1:16" ht="17.25" customHeight="1" x14ac:dyDescent="0.2">
      <c r="I6" s="145" t="s">
        <v>3</v>
      </c>
    </row>
    <row r="7" spans="1:16" ht="17.25" customHeight="1" x14ac:dyDescent="0.2">
      <c r="F7" s="427"/>
      <c r="I7" s="437" t="s">
        <v>10</v>
      </c>
      <c r="J7" s="437"/>
      <c r="K7" s="150" t="s">
        <v>13</v>
      </c>
      <c r="L7" s="438"/>
      <c r="M7" s="438"/>
      <c r="N7" s="438"/>
      <c r="O7" s="438"/>
      <c r="P7" s="439"/>
    </row>
    <row r="8" spans="1:16" ht="39.950000000000003" customHeight="1" x14ac:dyDescent="0.2">
      <c r="F8" s="427"/>
      <c r="I8" s="437"/>
      <c r="J8" s="437"/>
      <c r="K8" s="443"/>
      <c r="L8" s="444"/>
      <c r="M8" s="444"/>
      <c r="N8" s="444"/>
      <c r="O8" s="444"/>
      <c r="P8" s="445"/>
    </row>
    <row r="9" spans="1:16" ht="17.25" customHeight="1" x14ac:dyDescent="0.2">
      <c r="F9" s="151"/>
      <c r="I9" s="432" t="s">
        <v>9</v>
      </c>
      <c r="J9" s="432"/>
      <c r="K9" s="169"/>
      <c r="L9" s="170"/>
      <c r="M9" s="170"/>
      <c r="N9" s="170"/>
      <c r="O9" s="170"/>
      <c r="P9" s="171"/>
    </row>
    <row r="10" spans="1:16" ht="17.25" customHeight="1" x14ac:dyDescent="0.2">
      <c r="F10" s="151"/>
      <c r="I10" s="432" t="s">
        <v>11</v>
      </c>
      <c r="J10" s="432"/>
      <c r="K10" s="169"/>
      <c r="L10" s="172"/>
      <c r="M10" s="172"/>
      <c r="N10" s="172"/>
      <c r="O10" s="172"/>
      <c r="P10" s="173"/>
    </row>
    <row r="11" spans="1:16" ht="17.25" customHeight="1" x14ac:dyDescent="0.2">
      <c r="F11" s="151"/>
      <c r="I11" s="432" t="s">
        <v>12</v>
      </c>
      <c r="J11" s="432"/>
      <c r="K11" s="169"/>
      <c r="L11" s="174"/>
      <c r="M11" s="174"/>
      <c r="N11" s="174"/>
      <c r="O11" s="174"/>
      <c r="P11" s="175"/>
    </row>
    <row r="13" spans="1:16" ht="17.25" customHeight="1" x14ac:dyDescent="0.2">
      <c r="A13" s="145" t="s">
        <v>73</v>
      </c>
      <c r="B13" s="148"/>
      <c r="C13" s="149" t="s">
        <v>7</v>
      </c>
      <c r="D13" s="148"/>
      <c r="E13" s="149" t="s">
        <v>6</v>
      </c>
      <c r="F13" s="148"/>
      <c r="G13" s="430" t="s">
        <v>318</v>
      </c>
      <c r="H13" s="430"/>
      <c r="I13" s="148"/>
      <c r="J13" s="436" t="s">
        <v>393</v>
      </c>
      <c r="K13" s="436"/>
      <c r="L13" s="436"/>
      <c r="M13" s="436"/>
      <c r="N13" s="436"/>
      <c r="O13" s="436"/>
      <c r="P13" s="436"/>
    </row>
    <row r="14" spans="1:16" x14ac:dyDescent="0.2">
      <c r="A14" s="425" t="s">
        <v>394</v>
      </c>
      <c r="B14" s="425"/>
      <c r="C14" s="425"/>
      <c r="D14" s="425"/>
      <c r="E14" s="425"/>
      <c r="F14" s="425"/>
      <c r="G14" s="425"/>
      <c r="H14" s="425"/>
      <c r="I14" s="425"/>
      <c r="J14" s="425"/>
      <c r="K14" s="425"/>
      <c r="L14" s="425"/>
      <c r="M14" s="425"/>
      <c r="N14" s="425"/>
      <c r="O14" s="425"/>
      <c r="P14" s="425"/>
    </row>
    <row r="15" spans="1:16" x14ac:dyDescent="0.2">
      <c r="A15" s="152"/>
      <c r="B15" s="152"/>
      <c r="C15" s="152"/>
      <c r="D15" s="152"/>
      <c r="E15" s="152"/>
      <c r="F15" s="152"/>
      <c r="G15" s="152"/>
      <c r="H15" s="152"/>
      <c r="I15" s="152"/>
      <c r="J15" s="152"/>
      <c r="K15" s="152"/>
      <c r="L15" s="152"/>
      <c r="M15" s="152"/>
      <c r="N15" s="152"/>
      <c r="O15" s="152"/>
      <c r="P15" s="152"/>
    </row>
    <row r="16" spans="1:16" ht="32.1" customHeight="1" x14ac:dyDescent="0.2">
      <c r="A16" s="426" t="s">
        <v>304</v>
      </c>
      <c r="B16" s="426"/>
      <c r="C16" s="426"/>
      <c r="D16" s="426"/>
      <c r="E16" s="153"/>
      <c r="F16" s="427" t="s">
        <v>386</v>
      </c>
      <c r="G16" s="427"/>
      <c r="H16" s="427"/>
      <c r="I16" s="427" t="s">
        <v>387</v>
      </c>
      <c r="J16" s="427"/>
      <c r="K16" s="428"/>
      <c r="L16" s="428"/>
      <c r="M16" s="428"/>
      <c r="N16" s="428"/>
      <c r="O16" s="428"/>
      <c r="P16" s="428"/>
    </row>
    <row r="17" spans="1:16" ht="32.1" customHeight="1" x14ac:dyDescent="0.2">
      <c r="A17" s="152"/>
      <c r="B17" s="152"/>
      <c r="C17" s="152"/>
      <c r="D17" s="152"/>
      <c r="E17" s="153"/>
      <c r="F17" s="427" t="s">
        <v>388</v>
      </c>
      <c r="G17" s="427"/>
      <c r="H17" s="427"/>
      <c r="I17" s="427" t="s">
        <v>387</v>
      </c>
      <c r="J17" s="427"/>
      <c r="K17" s="429"/>
      <c r="L17" s="429"/>
      <c r="M17" s="429"/>
      <c r="N17" s="429"/>
      <c r="O17" s="429"/>
      <c r="P17" s="429"/>
    </row>
    <row r="18" spans="1:16" x14ac:dyDescent="0.2">
      <c r="A18" s="152"/>
      <c r="B18" s="152"/>
      <c r="C18" s="152"/>
      <c r="D18" s="152"/>
      <c r="E18" s="152"/>
      <c r="F18" s="152"/>
      <c r="G18" s="152"/>
      <c r="H18" s="152"/>
      <c r="I18" s="152"/>
      <c r="J18" s="152"/>
      <c r="K18" s="152"/>
      <c r="L18" s="152"/>
      <c r="M18" s="152"/>
      <c r="N18" s="152"/>
      <c r="O18" s="152"/>
      <c r="P18" s="152"/>
    </row>
    <row r="19" spans="1:16" ht="17.25" customHeight="1" x14ac:dyDescent="0.2">
      <c r="A19" s="430" t="s">
        <v>89</v>
      </c>
      <c r="B19" s="430"/>
      <c r="C19" s="430"/>
      <c r="D19" s="430"/>
      <c r="E19" s="430"/>
      <c r="F19" s="430"/>
      <c r="G19" s="430"/>
      <c r="H19" s="430"/>
      <c r="I19" s="430"/>
      <c r="J19" s="430"/>
      <c r="K19" s="430"/>
      <c r="L19" s="430"/>
      <c r="M19" s="430"/>
      <c r="N19" s="430"/>
      <c r="O19" s="430"/>
      <c r="P19" s="430"/>
    </row>
    <row r="20" spans="1:16" ht="17.25" customHeight="1" x14ac:dyDescent="0.2">
      <c r="A20" s="154"/>
      <c r="B20" s="154"/>
      <c r="C20" s="154"/>
      <c r="D20" s="154"/>
      <c r="E20" s="154"/>
      <c r="F20" s="154"/>
      <c r="G20" s="154"/>
      <c r="H20" s="154"/>
      <c r="I20" s="154"/>
      <c r="J20" s="154"/>
      <c r="K20" s="154"/>
      <c r="L20" s="154"/>
      <c r="M20" s="154"/>
      <c r="N20" s="154"/>
      <c r="O20" s="154"/>
      <c r="P20" s="154"/>
    </row>
    <row r="21" spans="1:16" ht="50.1" customHeight="1" x14ac:dyDescent="0.2">
      <c r="A21" s="420" t="s">
        <v>84</v>
      </c>
      <c r="B21" s="421"/>
      <c r="C21" s="422"/>
      <c r="D21" s="155"/>
      <c r="E21" s="156"/>
      <c r="F21" s="156"/>
      <c r="G21" s="157" t="s">
        <v>30</v>
      </c>
      <c r="H21" s="431"/>
      <c r="I21" s="405"/>
      <c r="J21" s="405"/>
      <c r="K21" s="405"/>
      <c r="L21" s="157" t="s">
        <v>25</v>
      </c>
      <c r="M21" s="156"/>
      <c r="N21" s="156"/>
      <c r="O21" s="156"/>
      <c r="P21" s="158"/>
    </row>
    <row r="22" spans="1:16" ht="50.1" customHeight="1" x14ac:dyDescent="0.2">
      <c r="A22" s="420" t="s">
        <v>94</v>
      </c>
      <c r="B22" s="421"/>
      <c r="C22" s="422"/>
      <c r="D22" s="159"/>
      <c r="E22" s="160"/>
      <c r="F22" s="160"/>
      <c r="G22" s="161" t="s">
        <v>30</v>
      </c>
      <c r="H22" s="431"/>
      <c r="I22" s="405"/>
      <c r="J22" s="405"/>
      <c r="K22" s="405"/>
      <c r="L22" s="161" t="s">
        <v>25</v>
      </c>
      <c r="M22" s="160"/>
      <c r="N22" s="160"/>
      <c r="O22" s="160"/>
      <c r="P22" s="162"/>
    </row>
    <row r="23" spans="1:16" ht="50.1" customHeight="1" x14ac:dyDescent="0.2">
      <c r="A23" s="409" t="s">
        <v>395</v>
      </c>
      <c r="B23" s="410"/>
      <c r="C23" s="411"/>
      <c r="D23" s="446" t="s">
        <v>396</v>
      </c>
      <c r="E23" s="421"/>
      <c r="F23" s="421"/>
      <c r="G23" s="447"/>
      <c r="H23" s="447"/>
      <c r="I23" s="447"/>
      <c r="J23" s="447"/>
      <c r="K23" s="447"/>
      <c r="L23" s="447"/>
      <c r="M23" s="447"/>
      <c r="N23" s="447"/>
      <c r="O23" s="447"/>
      <c r="P23" s="448"/>
    </row>
    <row r="24" spans="1:16" ht="17.100000000000001" customHeight="1" x14ac:dyDescent="0.2">
      <c r="A24" s="412"/>
      <c r="B24" s="413"/>
      <c r="C24" s="414"/>
      <c r="D24" s="409" t="s">
        <v>10</v>
      </c>
      <c r="E24" s="410"/>
      <c r="F24" s="410"/>
      <c r="G24" s="176" t="s">
        <v>59</v>
      </c>
      <c r="H24" s="447"/>
      <c r="I24" s="447"/>
      <c r="J24" s="447"/>
      <c r="K24" s="447"/>
      <c r="L24" s="447"/>
      <c r="M24" s="447"/>
      <c r="N24" s="447"/>
      <c r="O24" s="447"/>
      <c r="P24" s="448"/>
    </row>
    <row r="25" spans="1:16" ht="33" customHeight="1" x14ac:dyDescent="0.2">
      <c r="A25" s="412"/>
      <c r="B25" s="413"/>
      <c r="C25" s="414"/>
      <c r="D25" s="407"/>
      <c r="E25" s="408"/>
      <c r="F25" s="408"/>
      <c r="G25" s="449"/>
      <c r="H25" s="449"/>
      <c r="I25" s="449"/>
      <c r="J25" s="449"/>
      <c r="K25" s="449"/>
      <c r="L25" s="449"/>
      <c r="M25" s="449"/>
      <c r="N25" s="449"/>
      <c r="O25" s="449"/>
      <c r="P25" s="450"/>
    </row>
    <row r="26" spans="1:16" ht="50.1" customHeight="1" x14ac:dyDescent="0.2">
      <c r="A26" s="407"/>
      <c r="B26" s="408"/>
      <c r="C26" s="415"/>
      <c r="D26" s="407" t="s">
        <v>307</v>
      </c>
      <c r="E26" s="408"/>
      <c r="F26" s="408"/>
      <c r="G26" s="447"/>
      <c r="H26" s="447"/>
      <c r="I26" s="447"/>
      <c r="J26" s="447"/>
      <c r="K26" s="447"/>
      <c r="L26" s="447"/>
      <c r="M26" s="447"/>
      <c r="N26" s="447"/>
      <c r="O26" s="447"/>
      <c r="P26" s="448"/>
    </row>
    <row r="27" spans="1:16" ht="30" customHeight="1" x14ac:dyDescent="0.2">
      <c r="A27" s="163"/>
      <c r="B27" s="164"/>
      <c r="C27" s="164"/>
      <c r="D27" s="165"/>
      <c r="E27" s="165"/>
      <c r="F27" s="163"/>
      <c r="G27" s="163"/>
      <c r="H27" s="163"/>
      <c r="I27" s="163"/>
      <c r="J27" s="163"/>
      <c r="K27" s="163"/>
      <c r="L27" s="163"/>
      <c r="M27" s="165"/>
      <c r="N27" s="165"/>
      <c r="O27" s="165"/>
      <c r="P27" s="165"/>
    </row>
    <row r="28" spans="1:16" x14ac:dyDescent="0.2">
      <c r="A28" s="166"/>
      <c r="B28" s="145" t="s">
        <v>22</v>
      </c>
    </row>
    <row r="29" spans="1:16" x14ac:dyDescent="0.2">
      <c r="A29" s="167"/>
      <c r="B29" s="145" t="s">
        <v>23</v>
      </c>
    </row>
    <row r="30" spans="1:16" x14ac:dyDescent="0.2">
      <c r="A30" s="168"/>
      <c r="B30" s="145" t="s">
        <v>31</v>
      </c>
    </row>
  </sheetData>
  <protectedRanges>
    <protectedRange sqref="K4 M4 O4" name="範囲1"/>
  </protectedRanges>
  <mergeCells count="30">
    <mergeCell ref="I10:J10"/>
    <mergeCell ref="F7:F8"/>
    <mergeCell ref="I7:J8"/>
    <mergeCell ref="L7:P7"/>
    <mergeCell ref="K8:P8"/>
    <mergeCell ref="I9:J9"/>
    <mergeCell ref="I11:J11"/>
    <mergeCell ref="G13:H13"/>
    <mergeCell ref="J13:P13"/>
    <mergeCell ref="A14:P14"/>
    <mergeCell ref="A16:D16"/>
    <mergeCell ref="F16:H16"/>
    <mergeCell ref="I16:J16"/>
    <mergeCell ref="K16:P16"/>
    <mergeCell ref="F17:H17"/>
    <mergeCell ref="I17:J17"/>
    <mergeCell ref="K17:P17"/>
    <mergeCell ref="A19:P19"/>
    <mergeCell ref="A21:C21"/>
    <mergeCell ref="H21:K21"/>
    <mergeCell ref="A22:C22"/>
    <mergeCell ref="H22:K22"/>
    <mergeCell ref="A23:C26"/>
    <mergeCell ref="D23:F23"/>
    <mergeCell ref="G23:P23"/>
    <mergeCell ref="D24:F25"/>
    <mergeCell ref="H24:P24"/>
    <mergeCell ref="G25:P25"/>
    <mergeCell ref="D26:F26"/>
    <mergeCell ref="G26:P26"/>
  </mergeCells>
  <phoneticPr fontId="2"/>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26"/>
  <sheetViews>
    <sheetView zoomScaleNormal="100" zoomScaleSheetLayoutView="85" zoomScalePageLayoutView="85" workbookViewId="0"/>
  </sheetViews>
  <sheetFormatPr defaultColWidth="9.33203125" defaultRowHeight="17.25" x14ac:dyDescent="0.2"/>
  <cols>
    <col min="1" max="1" width="9.33203125" style="48"/>
    <col min="2" max="2" width="7.83203125" style="48" customWidth="1"/>
    <col min="3" max="3" width="9.33203125" style="48"/>
    <col min="4" max="4" width="5.83203125" style="48" customWidth="1"/>
    <col min="5" max="5" width="9.33203125" style="48" customWidth="1"/>
    <col min="6" max="6" width="10.83203125" style="48" customWidth="1"/>
    <col min="7" max="12" width="5.83203125" style="48" customWidth="1"/>
    <col min="13" max="13" width="4.83203125" style="48" customWidth="1"/>
    <col min="14" max="18" width="2.83203125" style="48" customWidth="1"/>
    <col min="19" max="16384" width="9.33203125" style="48"/>
  </cols>
  <sheetData>
    <row r="1" spans="1:18" ht="17.25" customHeight="1" x14ac:dyDescent="0.2">
      <c r="A1" s="48" t="s">
        <v>1</v>
      </c>
    </row>
    <row r="2" spans="1:18" ht="17.25" customHeight="1" x14ac:dyDescent="0.2">
      <c r="A2" s="197" t="s">
        <v>0</v>
      </c>
      <c r="B2" s="197"/>
      <c r="C2" s="197"/>
      <c r="D2" s="197"/>
      <c r="E2" s="197"/>
      <c r="F2" s="197"/>
      <c r="G2" s="197"/>
      <c r="H2" s="197"/>
      <c r="I2" s="197"/>
      <c r="J2" s="197"/>
      <c r="K2" s="197"/>
      <c r="L2" s="197"/>
      <c r="M2" s="197"/>
      <c r="N2" s="197"/>
      <c r="O2" s="197"/>
      <c r="P2" s="197"/>
      <c r="Q2" s="197"/>
      <c r="R2" s="197"/>
    </row>
    <row r="3" spans="1:18" ht="17.25" customHeight="1" x14ac:dyDescent="0.2">
      <c r="A3" s="198" t="s">
        <v>183</v>
      </c>
      <c r="B3" s="198"/>
      <c r="C3" s="198"/>
      <c r="D3" s="198"/>
      <c r="E3" s="198"/>
      <c r="F3" s="198"/>
      <c r="G3" s="198"/>
      <c r="H3" s="198"/>
      <c r="I3" s="198"/>
      <c r="J3" s="198"/>
      <c r="K3" s="198"/>
      <c r="L3" s="198"/>
      <c r="M3" s="198"/>
      <c r="N3" s="198"/>
      <c r="O3" s="198"/>
      <c r="P3" s="198"/>
      <c r="Q3" s="198"/>
      <c r="R3" s="198"/>
    </row>
    <row r="4" spans="1:18" ht="17.25" customHeight="1" x14ac:dyDescent="0.2">
      <c r="L4" s="3" t="s">
        <v>8</v>
      </c>
      <c r="M4" s="13"/>
      <c r="N4" s="50" t="s">
        <v>7</v>
      </c>
      <c r="O4" s="13"/>
      <c r="P4" s="50" t="s">
        <v>6</v>
      </c>
      <c r="Q4" s="13"/>
      <c r="R4" s="3" t="s">
        <v>5</v>
      </c>
    </row>
    <row r="5" spans="1:18" ht="17.25" customHeight="1" x14ac:dyDescent="0.2">
      <c r="A5" s="48" t="s">
        <v>2</v>
      </c>
    </row>
    <row r="6" spans="1:18" ht="17.25" customHeight="1" x14ac:dyDescent="0.2">
      <c r="I6" s="48" t="s">
        <v>3</v>
      </c>
    </row>
    <row r="7" spans="1:18" ht="17.25" customHeight="1" x14ac:dyDescent="0.2">
      <c r="F7" s="52"/>
      <c r="I7" s="199" t="s">
        <v>10</v>
      </c>
      <c r="J7" s="199"/>
      <c r="K7" s="14" t="s">
        <v>13</v>
      </c>
      <c r="L7" s="226"/>
      <c r="M7" s="226"/>
      <c r="N7" s="226"/>
      <c r="O7" s="226"/>
      <c r="P7" s="226"/>
      <c r="Q7" s="226"/>
      <c r="R7" s="227"/>
    </row>
    <row r="8" spans="1:18" ht="39.950000000000003" customHeight="1" x14ac:dyDescent="0.2">
      <c r="F8" s="52"/>
      <c r="I8" s="199"/>
      <c r="J8" s="199"/>
      <c r="K8" s="228"/>
      <c r="L8" s="229"/>
      <c r="M8" s="229"/>
      <c r="N8" s="229"/>
      <c r="O8" s="229"/>
      <c r="P8" s="229"/>
      <c r="Q8" s="229"/>
      <c r="R8" s="230"/>
    </row>
    <row r="9" spans="1:18" ht="17.25" customHeight="1" x14ac:dyDescent="0.2">
      <c r="F9" s="4"/>
      <c r="I9" s="200" t="s">
        <v>9</v>
      </c>
      <c r="J9" s="200"/>
      <c r="K9" s="209"/>
      <c r="L9" s="210"/>
      <c r="M9" s="210"/>
      <c r="N9" s="210"/>
      <c r="O9" s="210"/>
      <c r="P9" s="210"/>
      <c r="Q9" s="210"/>
      <c r="R9" s="211"/>
    </row>
    <row r="10" spans="1:18" ht="17.25" customHeight="1" x14ac:dyDescent="0.2">
      <c r="F10" s="4"/>
      <c r="I10" s="200" t="s">
        <v>11</v>
      </c>
      <c r="J10" s="200"/>
      <c r="K10" s="209"/>
      <c r="L10" s="210"/>
      <c r="M10" s="210"/>
      <c r="N10" s="210"/>
      <c r="O10" s="210"/>
      <c r="P10" s="210"/>
      <c r="Q10" s="210"/>
      <c r="R10" s="211"/>
    </row>
    <row r="11" spans="1:18" ht="17.25" customHeight="1" x14ac:dyDescent="0.2">
      <c r="F11" s="4"/>
      <c r="I11" s="200" t="s">
        <v>12</v>
      </c>
      <c r="J11" s="200"/>
      <c r="K11" s="209"/>
      <c r="L11" s="210"/>
      <c r="M11" s="210"/>
      <c r="N11" s="210"/>
      <c r="O11" s="210"/>
      <c r="P11" s="210"/>
      <c r="Q11" s="210"/>
      <c r="R11" s="211"/>
    </row>
    <row r="12" spans="1:18" ht="17.25" customHeight="1" x14ac:dyDescent="0.2"/>
    <row r="13" spans="1:18" ht="50.1" customHeight="1" x14ac:dyDescent="0.2">
      <c r="A13" s="212" t="s">
        <v>21</v>
      </c>
      <c r="B13" s="212"/>
      <c r="C13" s="212"/>
      <c r="D13" s="212"/>
      <c r="E13" s="212"/>
      <c r="F13" s="212"/>
      <c r="G13" s="212"/>
      <c r="H13" s="212"/>
      <c r="I13" s="212"/>
      <c r="J13" s="212"/>
      <c r="K13" s="212"/>
      <c r="L13" s="212"/>
      <c r="M13" s="212"/>
      <c r="N13" s="212"/>
      <c r="O13" s="212"/>
      <c r="P13" s="212"/>
      <c r="Q13" s="212"/>
      <c r="R13" s="212"/>
    </row>
    <row r="14" spans="1:18" ht="17.25" customHeight="1" x14ac:dyDescent="0.2">
      <c r="A14" s="1" t="s">
        <v>4</v>
      </c>
      <c r="B14" s="1"/>
      <c r="C14" s="1"/>
      <c r="D14" s="1"/>
      <c r="E14" s="1"/>
      <c r="F14" s="1"/>
      <c r="G14" s="1"/>
      <c r="H14" s="1"/>
      <c r="I14" s="1"/>
      <c r="J14" s="1"/>
      <c r="K14" s="1"/>
      <c r="L14" s="1"/>
      <c r="M14" s="1"/>
      <c r="N14" s="1"/>
      <c r="O14" s="1"/>
      <c r="P14" s="1"/>
      <c r="Q14" s="1"/>
      <c r="R14" s="1"/>
    </row>
    <row r="15" spans="1:18" ht="90" customHeight="1" x14ac:dyDescent="0.2">
      <c r="A15" s="53">
        <v>1</v>
      </c>
      <c r="B15" s="201" t="s">
        <v>14</v>
      </c>
      <c r="C15" s="201"/>
      <c r="D15" s="202" t="s">
        <v>181</v>
      </c>
      <c r="E15" s="203"/>
      <c r="F15" s="203"/>
      <c r="G15" s="203"/>
      <c r="H15" s="203"/>
      <c r="I15" s="203"/>
      <c r="J15" s="203"/>
      <c r="K15" s="203"/>
      <c r="L15" s="203"/>
      <c r="M15" s="203"/>
      <c r="N15" s="203"/>
      <c r="O15" s="203"/>
      <c r="P15" s="203"/>
      <c r="Q15" s="203"/>
      <c r="R15" s="203"/>
    </row>
    <row r="16" spans="1:18" ht="30" customHeight="1" x14ac:dyDescent="0.2">
      <c r="A16" s="213">
        <v>2</v>
      </c>
      <c r="B16" s="216" t="s">
        <v>15</v>
      </c>
      <c r="C16" s="217"/>
      <c r="D16" s="222"/>
      <c r="E16" s="223"/>
      <c r="F16" s="223"/>
      <c r="G16" s="54"/>
      <c r="H16" s="54"/>
      <c r="I16" s="54"/>
      <c r="J16" s="54"/>
      <c r="K16" s="54"/>
      <c r="L16" s="54"/>
      <c r="M16" s="54"/>
      <c r="N16" s="54"/>
      <c r="O16" s="54"/>
      <c r="P16" s="54"/>
      <c r="Q16" s="54"/>
      <c r="R16" s="55"/>
    </row>
    <row r="17" spans="1:18" ht="30" customHeight="1" x14ac:dyDescent="0.2">
      <c r="A17" s="214"/>
      <c r="B17" s="218"/>
      <c r="C17" s="219"/>
      <c r="D17" s="46" t="s">
        <v>13</v>
      </c>
      <c r="E17" s="224"/>
      <c r="F17" s="224"/>
      <c r="G17" s="224"/>
      <c r="H17" s="224"/>
      <c r="I17" s="224"/>
      <c r="J17" s="224"/>
      <c r="K17" s="224"/>
      <c r="L17" s="224"/>
      <c r="M17" s="224"/>
      <c r="N17" s="224"/>
      <c r="O17" s="224"/>
      <c r="P17" s="224"/>
      <c r="Q17" s="224"/>
      <c r="R17" s="225"/>
    </row>
    <row r="18" spans="1:18" ht="30" customHeight="1" x14ac:dyDescent="0.2">
      <c r="A18" s="215"/>
      <c r="B18" s="220"/>
      <c r="C18" s="221"/>
      <c r="D18" s="205"/>
      <c r="E18" s="206"/>
      <c r="F18" s="206"/>
      <c r="G18" s="206"/>
      <c r="H18" s="206"/>
      <c r="I18" s="206"/>
      <c r="J18" s="206"/>
      <c r="K18" s="206"/>
      <c r="L18" s="206"/>
      <c r="M18" s="206"/>
      <c r="N18" s="206"/>
      <c r="O18" s="206"/>
      <c r="P18" s="206"/>
      <c r="Q18" s="206"/>
      <c r="R18" s="207"/>
    </row>
    <row r="19" spans="1:18" ht="30" customHeight="1" x14ac:dyDescent="0.2">
      <c r="A19" s="53">
        <v>3</v>
      </c>
      <c r="B19" s="201" t="s">
        <v>16</v>
      </c>
      <c r="C19" s="201"/>
      <c r="D19" s="204"/>
      <c r="E19" s="204"/>
      <c r="F19" s="204"/>
      <c r="G19" s="204"/>
      <c r="H19" s="204"/>
      <c r="I19" s="204"/>
      <c r="J19" s="204"/>
      <c r="K19" s="204"/>
      <c r="L19" s="204"/>
      <c r="M19" s="204"/>
      <c r="N19" s="204"/>
      <c r="O19" s="204"/>
      <c r="P19" s="204"/>
      <c r="Q19" s="204"/>
      <c r="R19" s="204"/>
    </row>
    <row r="20" spans="1:18" ht="30" customHeight="1" x14ac:dyDescent="0.2">
      <c r="A20" s="53">
        <v>4</v>
      </c>
      <c r="B20" s="201" t="s">
        <v>17</v>
      </c>
      <c r="C20" s="201"/>
      <c r="D20" s="204"/>
      <c r="E20" s="204"/>
      <c r="F20" s="204"/>
      <c r="G20" s="204"/>
      <c r="H20" s="204"/>
      <c r="I20" s="204"/>
      <c r="J20" s="204"/>
      <c r="K20" s="204"/>
      <c r="L20" s="204"/>
      <c r="M20" s="204"/>
      <c r="N20" s="204"/>
      <c r="O20" s="204"/>
      <c r="P20" s="204"/>
      <c r="Q20" s="204"/>
      <c r="R20" s="204"/>
    </row>
    <row r="21" spans="1:18" ht="30" customHeight="1" x14ac:dyDescent="0.2">
      <c r="A21" s="53">
        <v>5</v>
      </c>
      <c r="B21" s="201" t="s">
        <v>18</v>
      </c>
      <c r="C21" s="201"/>
      <c r="D21" s="204"/>
      <c r="E21" s="204"/>
      <c r="F21" s="204"/>
      <c r="G21" s="204"/>
      <c r="H21" s="204"/>
      <c r="I21" s="204"/>
      <c r="J21" s="204"/>
      <c r="K21" s="204"/>
      <c r="L21" s="204"/>
      <c r="M21" s="204"/>
      <c r="N21" s="204"/>
      <c r="O21" s="204"/>
      <c r="P21" s="204"/>
      <c r="Q21" s="204"/>
      <c r="R21" s="204"/>
    </row>
    <row r="22" spans="1:18" ht="30" customHeight="1" x14ac:dyDescent="0.2">
      <c r="A22" s="53">
        <v>6</v>
      </c>
      <c r="B22" s="201" t="s">
        <v>19</v>
      </c>
      <c r="C22" s="208"/>
      <c r="D22" s="56"/>
      <c r="E22" s="54"/>
      <c r="F22" s="57" t="s">
        <v>8</v>
      </c>
      <c r="G22" s="49"/>
      <c r="H22" s="57" t="s">
        <v>7</v>
      </c>
      <c r="I22" s="49"/>
      <c r="J22" s="57" t="s">
        <v>6</v>
      </c>
      <c r="K22" s="49"/>
      <c r="L22" s="57" t="s">
        <v>5</v>
      </c>
      <c r="M22" s="54"/>
      <c r="N22" s="54"/>
      <c r="O22" s="54"/>
      <c r="P22" s="54"/>
      <c r="Q22" s="54"/>
      <c r="R22" s="55"/>
    </row>
    <row r="23" spans="1:18" ht="30" customHeight="1" x14ac:dyDescent="0.2">
      <c r="A23" s="53">
        <v>7</v>
      </c>
      <c r="B23" s="201" t="s">
        <v>20</v>
      </c>
      <c r="C23" s="201"/>
      <c r="D23" s="56"/>
      <c r="E23" s="54"/>
      <c r="F23" s="57" t="s">
        <v>8</v>
      </c>
      <c r="G23" s="49"/>
      <c r="H23" s="57" t="s">
        <v>195</v>
      </c>
      <c r="I23" s="49"/>
      <c r="J23" s="57" t="s">
        <v>6</v>
      </c>
      <c r="K23" s="49"/>
      <c r="L23" s="57" t="s">
        <v>5</v>
      </c>
      <c r="M23" s="54"/>
      <c r="N23" s="54"/>
      <c r="O23" s="54"/>
      <c r="P23" s="54"/>
      <c r="Q23" s="54"/>
      <c r="R23" s="55"/>
    </row>
    <row r="24" spans="1:18" ht="30" customHeight="1" x14ac:dyDescent="0.2">
      <c r="A24" s="46"/>
      <c r="B24" s="45"/>
      <c r="C24" s="45"/>
      <c r="D24" s="5"/>
      <c r="E24" s="5"/>
      <c r="F24" s="46"/>
      <c r="G24" s="46"/>
      <c r="H24" s="46"/>
      <c r="I24" s="46"/>
      <c r="J24" s="46"/>
      <c r="K24" s="46"/>
      <c r="L24" s="46"/>
      <c r="M24" s="5"/>
      <c r="N24" s="5"/>
      <c r="O24" s="5"/>
      <c r="P24" s="195" t="s">
        <v>269</v>
      </c>
      <c r="Q24" s="196"/>
      <c r="R24" s="196"/>
    </row>
    <row r="25" spans="1:18" x14ac:dyDescent="0.2">
      <c r="A25" s="7"/>
      <c r="B25" s="48" t="s">
        <v>22</v>
      </c>
    </row>
    <row r="26" spans="1:18" x14ac:dyDescent="0.2">
      <c r="A26" s="6"/>
      <c r="B26" s="48" t="s">
        <v>23</v>
      </c>
      <c r="P26" s="195"/>
      <c r="Q26" s="196"/>
      <c r="R26" s="196"/>
    </row>
  </sheetData>
  <protectedRanges>
    <protectedRange sqref="M4 O4 Q4 L7 K8:R11 D16:F16 E17:R17 D18:R21 G22:G23 I22:I23 K22:K23" name="範囲1"/>
  </protectedRanges>
  <mergeCells count="29">
    <mergeCell ref="L7:R7"/>
    <mergeCell ref="I11:J11"/>
    <mergeCell ref="K8:R8"/>
    <mergeCell ref="K9:R9"/>
    <mergeCell ref="K10:R10"/>
    <mergeCell ref="B22:C22"/>
    <mergeCell ref="K11:R11"/>
    <mergeCell ref="D20:R20"/>
    <mergeCell ref="A13:R13"/>
    <mergeCell ref="A16:A18"/>
    <mergeCell ref="B16:C18"/>
    <mergeCell ref="D16:F16"/>
    <mergeCell ref="E17:R17"/>
    <mergeCell ref="P24:R24"/>
    <mergeCell ref="P26:R26"/>
    <mergeCell ref="A2:R2"/>
    <mergeCell ref="A3:R3"/>
    <mergeCell ref="I7:J8"/>
    <mergeCell ref="I9:J9"/>
    <mergeCell ref="I10:J10"/>
    <mergeCell ref="B23:C23"/>
    <mergeCell ref="B15:C15"/>
    <mergeCell ref="B19:C19"/>
    <mergeCell ref="B20:C20"/>
    <mergeCell ref="D15:R15"/>
    <mergeCell ref="D19:R19"/>
    <mergeCell ref="D18:R18"/>
    <mergeCell ref="B21:C21"/>
    <mergeCell ref="D21:R21"/>
  </mergeCells>
  <phoneticPr fontId="2"/>
  <dataValidations count="3">
    <dataValidation type="list" allowBlank="1" showInputMessage="1" showErrorMessage="1" sqref="D21:R21" xr:uid="{00000000-0002-0000-0100-000000000000}">
      <formula1>"１　新築住宅,２　既存住宅,３　その他"</formula1>
    </dataValidation>
    <dataValidation type="list" allowBlank="1" showInputMessage="1" showErrorMessage="1" sqref="D19:R20" xr:uid="{00000000-0002-0000-0100-000001000000}">
      <formula1>"１　自己所有,２　借　地,３　その他"</formula1>
    </dataValidation>
    <dataValidation type="list" allowBlank="1" showInputMessage="1" showErrorMessage="1" sqref="D16" xr:uid="{00000000-0002-0000-0100-000002000000}">
      <formula1>"１　申請者住所と同じ,２　別住所"</formula1>
    </dataValidation>
  </dataValidations>
  <pageMargins left="0.7" right="0.7" top="0.75" bottom="0.75" header="0.3" footer="0.3"/>
  <pageSetup paperSize="9" scale="9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M17"/>
  <sheetViews>
    <sheetView showWhiteSpace="0" zoomScaleNormal="100" zoomScaleSheetLayoutView="85" workbookViewId="0"/>
  </sheetViews>
  <sheetFormatPr defaultColWidth="8.83203125" defaultRowHeight="17.25" x14ac:dyDescent="0.2"/>
  <cols>
    <col min="1" max="1" width="8.1640625" style="149" customWidth="1"/>
    <col min="2" max="10" width="8.83203125" style="145"/>
    <col min="11" max="11" width="2.83203125" style="145" customWidth="1"/>
    <col min="12" max="12" width="19.6640625" style="145" customWidth="1"/>
    <col min="13" max="16384" width="8.83203125" style="145"/>
  </cols>
  <sheetData>
    <row r="1" spans="1:13" s="177" customFormat="1" ht="16.5" x14ac:dyDescent="0.2">
      <c r="A1" s="452" t="s">
        <v>397</v>
      </c>
      <c r="B1" s="452"/>
      <c r="C1" s="452"/>
      <c r="D1" s="452"/>
      <c r="E1" s="452"/>
      <c r="F1" s="452"/>
      <c r="G1" s="452"/>
      <c r="H1" s="452"/>
      <c r="I1" s="452"/>
      <c r="J1" s="452"/>
      <c r="K1" s="452"/>
      <c r="L1" s="452"/>
    </row>
    <row r="2" spans="1:13" s="177" customFormat="1" ht="16.5" x14ac:dyDescent="0.2">
      <c r="A2" s="453" t="s">
        <v>398</v>
      </c>
      <c r="B2" s="453"/>
      <c r="C2" s="453"/>
      <c r="D2" s="453"/>
      <c r="E2" s="453"/>
      <c r="F2" s="453"/>
      <c r="G2" s="453"/>
      <c r="H2" s="453"/>
      <c r="I2" s="453"/>
      <c r="J2" s="453"/>
      <c r="K2" s="453"/>
      <c r="L2" s="453"/>
      <c r="M2" s="453"/>
    </row>
    <row r="3" spans="1:13" s="177" customFormat="1" ht="16.5" x14ac:dyDescent="0.2">
      <c r="A3" s="178"/>
      <c r="B3" s="178"/>
      <c r="C3" s="178"/>
      <c r="D3" s="178"/>
      <c r="E3" s="178"/>
      <c r="F3" s="178"/>
      <c r="G3" s="178"/>
      <c r="H3" s="178"/>
      <c r="I3" s="178"/>
      <c r="J3" s="178"/>
      <c r="K3" s="178"/>
      <c r="L3" s="178"/>
      <c r="M3" s="178"/>
    </row>
    <row r="4" spans="1:13" s="177" customFormat="1" ht="34.5" customHeight="1" x14ac:dyDescent="0.2">
      <c r="A4" s="454" t="s">
        <v>399</v>
      </c>
      <c r="B4" s="454"/>
      <c r="C4" s="454"/>
      <c r="D4" s="454"/>
      <c r="E4" s="454"/>
      <c r="F4" s="454"/>
      <c r="G4" s="454"/>
      <c r="H4" s="454"/>
      <c r="I4" s="454"/>
      <c r="J4" s="454"/>
      <c r="K4" s="454"/>
      <c r="L4" s="454"/>
      <c r="M4" s="454"/>
    </row>
    <row r="5" spans="1:13" ht="43.5" customHeight="1" x14ac:dyDescent="0.2">
      <c r="A5" s="181" t="s">
        <v>62</v>
      </c>
      <c r="B5" s="455" t="s">
        <v>405</v>
      </c>
      <c r="C5" s="455"/>
      <c r="D5" s="455"/>
      <c r="E5" s="455"/>
      <c r="F5" s="455"/>
      <c r="G5" s="455"/>
      <c r="H5" s="455"/>
      <c r="I5" s="455"/>
      <c r="J5" s="455"/>
      <c r="K5" s="455"/>
      <c r="L5" s="455"/>
      <c r="M5" s="455"/>
    </row>
    <row r="6" spans="1:13" ht="50.1" customHeight="1" x14ac:dyDescent="0.2">
      <c r="A6" s="456" t="s">
        <v>400</v>
      </c>
      <c r="B6" s="455" t="s">
        <v>406</v>
      </c>
      <c r="C6" s="455"/>
      <c r="D6" s="455"/>
      <c r="E6" s="455"/>
      <c r="F6" s="455"/>
      <c r="G6" s="455"/>
      <c r="H6" s="455"/>
      <c r="I6" s="455"/>
      <c r="J6" s="455"/>
      <c r="K6" s="455"/>
      <c r="L6" s="455"/>
      <c r="M6" s="455"/>
    </row>
    <row r="7" spans="1:13" ht="50.1" customHeight="1" x14ac:dyDescent="0.2">
      <c r="A7" s="457"/>
      <c r="B7" s="455" t="s">
        <v>407</v>
      </c>
      <c r="C7" s="455"/>
      <c r="D7" s="455"/>
      <c r="E7" s="455"/>
      <c r="F7" s="455"/>
      <c r="G7" s="455"/>
      <c r="H7" s="455"/>
      <c r="I7" s="455"/>
      <c r="J7" s="455"/>
      <c r="K7" s="455"/>
      <c r="L7" s="455"/>
      <c r="M7" s="455"/>
    </row>
    <row r="9" spans="1:13" s="177" customFormat="1" ht="32.1" customHeight="1" x14ac:dyDescent="0.2">
      <c r="A9" s="179" t="s">
        <v>304</v>
      </c>
      <c r="B9" s="179"/>
      <c r="C9" s="179"/>
      <c r="F9" s="451" t="s">
        <v>386</v>
      </c>
      <c r="G9" s="451"/>
      <c r="H9" s="427" t="s">
        <v>387</v>
      </c>
      <c r="I9" s="427"/>
      <c r="J9" s="428"/>
      <c r="K9" s="428"/>
      <c r="L9" s="428"/>
      <c r="M9" s="428"/>
    </row>
    <row r="10" spans="1:13" s="177" customFormat="1" ht="32.1" customHeight="1" x14ac:dyDescent="0.2">
      <c r="F10" s="451" t="s">
        <v>401</v>
      </c>
      <c r="G10" s="451"/>
      <c r="H10" s="427" t="s">
        <v>387</v>
      </c>
      <c r="I10" s="427"/>
      <c r="J10" s="429"/>
      <c r="K10" s="429"/>
      <c r="L10" s="429"/>
      <c r="M10" s="429"/>
    </row>
    <row r="16" spans="1:13" x14ac:dyDescent="0.2">
      <c r="I16" s="149"/>
      <c r="J16" s="149"/>
    </row>
    <row r="17" spans="9:10" x14ac:dyDescent="0.2">
      <c r="I17" s="149"/>
      <c r="J17" s="149"/>
    </row>
  </sheetData>
  <mergeCells count="13">
    <mergeCell ref="A1:L1"/>
    <mergeCell ref="A2:M2"/>
    <mergeCell ref="A4:M4"/>
    <mergeCell ref="B5:M5"/>
    <mergeCell ref="A6:A7"/>
    <mergeCell ref="B6:M6"/>
    <mergeCell ref="B7:M7"/>
    <mergeCell ref="F9:G9"/>
    <mergeCell ref="H9:I9"/>
    <mergeCell ref="J9:M9"/>
    <mergeCell ref="F10:G10"/>
    <mergeCell ref="H10:I10"/>
    <mergeCell ref="J10:M10"/>
  </mergeCells>
  <phoneticPr fontId="2"/>
  <pageMargins left="0.7" right="0.7" top="0.75" bottom="0.75" header="0.3" footer="0.3"/>
  <pageSetup paperSize="9" scale="82"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P31"/>
  <sheetViews>
    <sheetView showZeros="0" showWhiteSpace="0" zoomScaleNormal="100" zoomScaleSheetLayoutView="100" zoomScalePageLayoutView="40" workbookViewId="0"/>
  </sheetViews>
  <sheetFormatPr defaultColWidth="9.33203125" defaultRowHeight="17.25" x14ac:dyDescent="0.2"/>
  <cols>
    <col min="1" max="1" width="12.83203125" style="48" customWidth="1"/>
    <col min="2" max="2" width="30.83203125" style="48" customWidth="1"/>
    <col min="3" max="3" width="15.83203125" style="48" customWidth="1"/>
    <col min="4" max="10" width="5.33203125" style="48" customWidth="1"/>
    <col min="11" max="11" width="9.33203125" style="48"/>
    <col min="12" max="12" width="9.6640625" style="48" bestFit="1" customWidth="1"/>
    <col min="13" max="16384" width="9.33203125" style="48"/>
  </cols>
  <sheetData>
    <row r="1" spans="1:16" x14ac:dyDescent="0.2">
      <c r="A1" s="48" t="s">
        <v>103</v>
      </c>
    </row>
    <row r="2" spans="1:16" ht="17.25" customHeight="1" x14ac:dyDescent="0.2">
      <c r="A2" s="197" t="s">
        <v>34</v>
      </c>
      <c r="B2" s="197"/>
      <c r="C2" s="197"/>
      <c r="D2" s="197"/>
      <c r="E2" s="197"/>
      <c r="F2" s="197"/>
      <c r="G2" s="197"/>
      <c r="H2" s="197"/>
      <c r="I2" s="197"/>
      <c r="J2" s="197"/>
      <c r="K2" s="1"/>
      <c r="L2" s="1"/>
      <c r="M2" s="1"/>
      <c r="N2" s="1"/>
      <c r="O2" s="1"/>
    </row>
    <row r="3" spans="1:16" ht="17.25" customHeight="1" x14ac:dyDescent="0.2">
      <c r="A3" s="197" t="s">
        <v>273</v>
      </c>
      <c r="B3" s="197"/>
      <c r="C3" s="197"/>
      <c r="D3" s="197"/>
      <c r="E3" s="197"/>
      <c r="F3" s="197"/>
      <c r="G3" s="197"/>
      <c r="H3" s="197"/>
      <c r="I3" s="197"/>
      <c r="J3" s="197"/>
      <c r="K3" s="1"/>
      <c r="L3" s="1"/>
      <c r="M3" s="1"/>
      <c r="N3" s="1"/>
      <c r="O3" s="1"/>
    </row>
    <row r="4" spans="1:16" ht="17.25" customHeight="1" x14ac:dyDescent="0.2">
      <c r="D4" s="3" t="s">
        <v>8</v>
      </c>
      <c r="E4" s="13"/>
      <c r="F4" s="50" t="s">
        <v>7</v>
      </c>
      <c r="G4" s="13"/>
      <c r="H4" s="50" t="s">
        <v>6</v>
      </c>
      <c r="I4" s="13"/>
      <c r="J4" s="50" t="s">
        <v>5</v>
      </c>
    </row>
    <row r="5" spans="1:16" ht="17.25" customHeight="1" x14ac:dyDescent="0.2">
      <c r="A5" s="48" t="s">
        <v>2</v>
      </c>
    </row>
    <row r="6" spans="1:16" ht="17.25" customHeight="1" x14ac:dyDescent="0.2">
      <c r="C6" s="48" t="s">
        <v>3</v>
      </c>
    </row>
    <row r="7" spans="1:16" ht="17.25" customHeight="1" x14ac:dyDescent="0.2">
      <c r="B7" s="102"/>
      <c r="C7" s="463" t="s">
        <v>10</v>
      </c>
      <c r="D7" s="464"/>
      <c r="E7" s="103" t="s">
        <v>13</v>
      </c>
      <c r="F7" s="458">
        <f>IF('第11号 実績報告書'!L7="","",'第11号 実績報告書'!L7)</f>
        <v>0</v>
      </c>
      <c r="G7" s="458"/>
      <c r="H7" s="458"/>
      <c r="I7" s="458"/>
      <c r="J7" s="459"/>
    </row>
    <row r="8" spans="1:16" ht="30" customHeight="1" x14ac:dyDescent="0.2">
      <c r="B8" s="102"/>
      <c r="C8" s="465">
        <f>'第1号 交付申請書'!L8</f>
        <v>0</v>
      </c>
      <c r="D8" s="466"/>
      <c r="E8" s="460" t="str">
        <f>IF('第11号 実績報告書'!K8=0,"",'第11号 実績報告書'!K8)</f>
        <v/>
      </c>
      <c r="F8" s="461"/>
      <c r="G8" s="461"/>
      <c r="H8" s="461"/>
      <c r="I8" s="461"/>
      <c r="J8" s="462"/>
    </row>
    <row r="9" spans="1:16" ht="17.25" customHeight="1" x14ac:dyDescent="0.2">
      <c r="B9" s="4"/>
      <c r="C9" s="468" t="s">
        <v>9</v>
      </c>
      <c r="D9" s="469"/>
      <c r="E9" s="470" t="str">
        <f>IF('第11号 実績報告書'!K9=0,"",'第11号 実績報告書'!K9)</f>
        <v/>
      </c>
      <c r="F9" s="471"/>
      <c r="G9" s="471"/>
      <c r="H9" s="471"/>
      <c r="I9" s="471"/>
      <c r="J9" s="472"/>
    </row>
    <row r="10" spans="1:16" ht="17.25" customHeight="1" x14ac:dyDescent="0.2">
      <c r="B10" s="4"/>
      <c r="C10" s="468" t="s">
        <v>11</v>
      </c>
      <c r="D10" s="469"/>
      <c r="E10" s="470" t="str">
        <f>IF('第11号 実績報告書'!K10=0,"",'第11号 実績報告書'!K10)</f>
        <v/>
      </c>
      <c r="F10" s="471"/>
      <c r="G10" s="471"/>
      <c r="H10" s="471"/>
      <c r="I10" s="471"/>
      <c r="J10" s="472"/>
    </row>
    <row r="11" spans="1:16" ht="17.25" customHeight="1" x14ac:dyDescent="0.2">
      <c r="B11" s="4"/>
      <c r="C11" s="468" t="s">
        <v>12</v>
      </c>
      <c r="D11" s="469"/>
      <c r="E11" s="470" t="str">
        <f>IF('第11号 実績報告書'!K11=0,"",'第11号 実績報告書'!K11)</f>
        <v/>
      </c>
      <c r="F11" s="471"/>
      <c r="G11" s="471"/>
      <c r="H11" s="471"/>
      <c r="I11" s="471"/>
      <c r="J11" s="472"/>
    </row>
    <row r="12" spans="1:16" ht="30" customHeight="1" x14ac:dyDescent="0.2">
      <c r="B12" s="4"/>
      <c r="C12" s="4"/>
      <c r="D12" s="4"/>
      <c r="E12" s="104"/>
      <c r="F12" s="104"/>
      <c r="G12" s="104"/>
      <c r="H12" s="104"/>
      <c r="I12" s="104"/>
      <c r="J12" s="104"/>
    </row>
    <row r="13" spans="1:16" ht="17.25" customHeight="1" x14ac:dyDescent="0.2">
      <c r="A13" s="212" t="s">
        <v>102</v>
      </c>
      <c r="B13" s="212"/>
      <c r="C13" s="212"/>
      <c r="D13" s="212"/>
      <c r="E13" s="212"/>
      <c r="F13" s="212"/>
      <c r="G13" s="212"/>
      <c r="H13" s="212"/>
      <c r="I13" s="212"/>
      <c r="J13" s="212"/>
    </row>
    <row r="14" spans="1:16" ht="17.25" customHeight="1" x14ac:dyDescent="0.2">
      <c r="A14" s="212"/>
      <c r="B14" s="212"/>
      <c r="C14" s="212"/>
      <c r="D14" s="212"/>
      <c r="E14" s="212"/>
      <c r="F14" s="212"/>
      <c r="G14" s="212"/>
      <c r="H14" s="212"/>
      <c r="I14" s="212"/>
      <c r="J14" s="212"/>
    </row>
    <row r="15" spans="1:16" ht="30" customHeight="1" x14ac:dyDescent="0.2">
      <c r="A15" s="44"/>
      <c r="B15" s="44"/>
      <c r="C15" s="44"/>
      <c r="D15" s="44"/>
      <c r="E15" s="44"/>
      <c r="F15" s="44"/>
      <c r="G15" s="44"/>
      <c r="H15" s="44"/>
      <c r="I15" s="44"/>
      <c r="J15" s="44"/>
    </row>
    <row r="16" spans="1:16" ht="17.25" customHeight="1" x14ac:dyDescent="0.2">
      <c r="A16" s="212" t="s">
        <v>125</v>
      </c>
      <c r="B16" s="212"/>
      <c r="C16" s="474" t="str">
        <f>'第11号 実績報告書'!A13&amp;'第11号 実績報告書'!B13&amp;'第11号 実績報告書'!C13&amp;'第11号 実績報告書'!D13&amp;'第11号 実績報告書'!E13&amp;'第11号 実績報告書'!F13&amp;'第11号 実績報告書'!G13&amp;'第11号 実績報告書'!H13&amp;'第11号 実績報告書'!I13&amp;"号"</f>
        <v>　令和年月日付け第号</v>
      </c>
      <c r="D16" s="475"/>
      <c r="E16" s="475"/>
      <c r="F16" s="475"/>
      <c r="G16" s="475"/>
      <c r="H16" s="475"/>
      <c r="I16" s="475"/>
      <c r="J16" s="476"/>
      <c r="K16" s="5"/>
      <c r="L16" s="5"/>
      <c r="M16" s="5"/>
      <c r="N16" s="5"/>
      <c r="O16" s="5"/>
      <c r="P16" s="5"/>
    </row>
    <row r="17" spans="1:12" ht="30" customHeight="1" x14ac:dyDescent="0.2">
      <c r="A17" s="44"/>
      <c r="C17" s="50"/>
      <c r="D17" s="50"/>
      <c r="E17" s="50"/>
      <c r="F17" s="50"/>
      <c r="G17" s="50"/>
      <c r="H17" s="50"/>
      <c r="I17" s="3"/>
      <c r="J17" s="50"/>
    </row>
    <row r="18" spans="1:12" x14ac:dyDescent="0.2">
      <c r="A18" s="390" t="s">
        <v>126</v>
      </c>
      <c r="B18" s="390"/>
    </row>
    <row r="19" spans="1:12" x14ac:dyDescent="0.2">
      <c r="A19" s="48" t="s">
        <v>196</v>
      </c>
    </row>
    <row r="20" spans="1:12" ht="30" customHeight="1" x14ac:dyDescent="0.2">
      <c r="A20" s="478" t="s">
        <v>24</v>
      </c>
      <c r="B20" s="402"/>
      <c r="C20" s="374" t="str">
        <f>IF('第11号 実績報告書②'!C7=0,"",('第11号 実績報告書②'!C7))</f>
        <v/>
      </c>
      <c r="D20" s="374"/>
      <c r="E20" s="374"/>
      <c r="F20" s="374"/>
      <c r="G20" s="374"/>
      <c r="H20" s="374"/>
      <c r="I20" s="374"/>
      <c r="J20" s="374"/>
    </row>
    <row r="21" spans="1:12" ht="30" customHeight="1" x14ac:dyDescent="0.2">
      <c r="A21" s="478" t="s">
        <v>122</v>
      </c>
      <c r="B21" s="402"/>
      <c r="C21" s="374" t="str">
        <f>IF('第11号 実績報告書②'!C8=0,"",('第11号 実績報告書②'!C8))</f>
        <v/>
      </c>
      <c r="D21" s="374"/>
      <c r="E21" s="374"/>
      <c r="F21" s="374"/>
      <c r="G21" s="374"/>
      <c r="H21" s="374"/>
      <c r="I21" s="374"/>
      <c r="J21" s="374"/>
    </row>
    <row r="22" spans="1:12" ht="30" customHeight="1" x14ac:dyDescent="0.2">
      <c r="A22" s="400" t="s">
        <v>187</v>
      </c>
      <c r="B22" s="479"/>
      <c r="C22" s="480" t="str">
        <f>IF('第11号 実績報告書②'!C9=0,"",('第11号 実績報告書②'!C9))</f>
        <v/>
      </c>
      <c r="D22" s="374"/>
      <c r="E22" s="374"/>
      <c r="F22" s="374"/>
      <c r="G22" s="374"/>
      <c r="H22" s="374"/>
      <c r="I22" s="374"/>
      <c r="J22" s="374"/>
      <c r="L22" s="72"/>
    </row>
    <row r="23" spans="1:12" ht="30" customHeight="1" x14ac:dyDescent="0.2">
      <c r="A23" s="400" t="s">
        <v>188</v>
      </c>
      <c r="B23" s="479"/>
      <c r="C23" s="374" t="str">
        <f>IF('第11号 実績報告書②'!C10=0,"",('第11号 実績報告書②'!C10))</f>
        <v/>
      </c>
      <c r="D23" s="374"/>
      <c r="E23" s="374"/>
      <c r="F23" s="374"/>
      <c r="G23" s="374"/>
      <c r="H23" s="374"/>
      <c r="I23" s="374"/>
      <c r="J23" s="374"/>
      <c r="L23" s="72"/>
    </row>
    <row r="24" spans="1:12" ht="30" customHeight="1" x14ac:dyDescent="0.2">
      <c r="A24" s="400" t="s">
        <v>190</v>
      </c>
      <c r="B24" s="479"/>
      <c r="C24" s="467" t="str">
        <f>IF('第11号 実績報告書②'!G17=0,"",('第11号 実績報告書②'!G17))</f>
        <v/>
      </c>
      <c r="D24" s="232"/>
      <c r="E24" s="232"/>
      <c r="F24" s="232"/>
      <c r="G24" s="232"/>
      <c r="H24" s="232"/>
      <c r="I24" s="232"/>
      <c r="J24" s="98" t="s">
        <v>25</v>
      </c>
    </row>
    <row r="25" spans="1:12" ht="30" customHeight="1" x14ac:dyDescent="0.2">
      <c r="A25" s="105"/>
      <c r="B25" s="3"/>
      <c r="C25" s="24"/>
      <c r="D25" s="24"/>
      <c r="E25" s="24"/>
      <c r="F25" s="24"/>
      <c r="G25" s="24"/>
      <c r="H25" s="24"/>
      <c r="I25" s="24"/>
      <c r="J25" s="46"/>
    </row>
    <row r="26" spans="1:12" x14ac:dyDescent="0.2">
      <c r="A26" s="477" t="s">
        <v>124</v>
      </c>
      <c r="B26" s="477"/>
      <c r="C26" s="24"/>
      <c r="D26" s="24"/>
      <c r="E26" s="24"/>
      <c r="F26" s="24"/>
      <c r="G26" s="24"/>
      <c r="H26" s="24"/>
      <c r="I26" s="24"/>
      <c r="J26" s="46"/>
    </row>
    <row r="27" spans="1:12" ht="60" customHeight="1" x14ac:dyDescent="0.2">
      <c r="A27" s="473"/>
      <c r="B27" s="473"/>
      <c r="C27" s="473"/>
      <c r="D27" s="473"/>
      <c r="E27" s="473"/>
      <c r="F27" s="473"/>
      <c r="G27" s="473"/>
      <c r="H27" s="473"/>
      <c r="I27" s="473"/>
      <c r="J27" s="473"/>
    </row>
    <row r="29" spans="1:12" x14ac:dyDescent="0.2">
      <c r="A29" s="7"/>
      <c r="B29" s="7"/>
      <c r="C29" s="48" t="s">
        <v>22</v>
      </c>
    </row>
    <row r="30" spans="1:12" x14ac:dyDescent="0.2">
      <c r="A30" s="6"/>
      <c r="B30" s="6"/>
      <c r="C30" s="48" t="s">
        <v>23</v>
      </c>
    </row>
    <row r="31" spans="1:12" x14ac:dyDescent="0.2">
      <c r="A31" s="47"/>
      <c r="B31" s="47"/>
      <c r="C31" s="48" t="s">
        <v>31</v>
      </c>
    </row>
  </sheetData>
  <protectedRanges>
    <protectedRange sqref="E4 G4 I4 C8 E8:J15 D9:D15" name="範囲1_3"/>
    <protectedRange sqref="J24 H24" name="範囲1_1"/>
  </protectedRanges>
  <mergeCells count="27">
    <mergeCell ref="A27:J27"/>
    <mergeCell ref="A13:J14"/>
    <mergeCell ref="A16:B16"/>
    <mergeCell ref="C16:J16"/>
    <mergeCell ref="C11:D11"/>
    <mergeCell ref="E11:J11"/>
    <mergeCell ref="A26:B26"/>
    <mergeCell ref="A18:B18"/>
    <mergeCell ref="C20:J20"/>
    <mergeCell ref="C21:J21"/>
    <mergeCell ref="A20:B20"/>
    <mergeCell ref="A21:B21"/>
    <mergeCell ref="A22:B22"/>
    <mergeCell ref="A24:B24"/>
    <mergeCell ref="A23:B23"/>
    <mergeCell ref="C22:J22"/>
    <mergeCell ref="C23:J23"/>
    <mergeCell ref="C24:I24"/>
    <mergeCell ref="C9:D9"/>
    <mergeCell ref="E9:J9"/>
    <mergeCell ref="C10:D10"/>
    <mergeCell ref="E10:J10"/>
    <mergeCell ref="A2:J2"/>
    <mergeCell ref="A3:J3"/>
    <mergeCell ref="F7:J7"/>
    <mergeCell ref="E8:J8"/>
    <mergeCell ref="C7:D8"/>
  </mergeCells>
  <phoneticPr fontId="2"/>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P35"/>
  <sheetViews>
    <sheetView showZeros="0" showWhiteSpace="0" zoomScaleNormal="100" zoomScaleSheetLayoutView="100" zoomScalePageLayoutView="40" workbookViewId="0"/>
  </sheetViews>
  <sheetFormatPr defaultColWidth="9.33203125" defaultRowHeight="17.25" x14ac:dyDescent="0.2"/>
  <cols>
    <col min="1" max="1" width="12.83203125" style="48" customWidth="1"/>
    <col min="2" max="2" width="30.83203125" style="48" customWidth="1"/>
    <col min="3" max="3" width="10.83203125" style="48" customWidth="1"/>
    <col min="4" max="4" width="5.33203125" style="48" customWidth="1"/>
    <col min="5" max="10" width="5.83203125" style="48" customWidth="1"/>
    <col min="11" max="11" width="9.33203125" style="48"/>
    <col min="12" max="12" width="9.6640625" style="48" bestFit="1" customWidth="1"/>
    <col min="13" max="16384" width="9.33203125" style="48"/>
  </cols>
  <sheetData>
    <row r="1" spans="1:15" x14ac:dyDescent="0.2">
      <c r="A1" s="48" t="s">
        <v>193</v>
      </c>
    </row>
    <row r="2" spans="1:15" ht="17.25" customHeight="1" x14ac:dyDescent="0.2">
      <c r="A2" s="197" t="s">
        <v>34</v>
      </c>
      <c r="B2" s="197"/>
      <c r="C2" s="197"/>
      <c r="D2" s="197"/>
      <c r="E2" s="197"/>
      <c r="F2" s="197"/>
      <c r="G2" s="197"/>
      <c r="H2" s="197"/>
      <c r="I2" s="197"/>
      <c r="J2" s="197"/>
      <c r="K2" s="1"/>
      <c r="L2" s="1"/>
      <c r="M2" s="1"/>
      <c r="N2" s="1"/>
      <c r="O2" s="1"/>
    </row>
    <row r="3" spans="1:15" ht="17.25" customHeight="1" x14ac:dyDescent="0.2">
      <c r="A3" s="197" t="s">
        <v>274</v>
      </c>
      <c r="B3" s="197"/>
      <c r="C3" s="197"/>
      <c r="D3" s="197"/>
      <c r="E3" s="197"/>
      <c r="F3" s="197"/>
      <c r="G3" s="197"/>
      <c r="H3" s="197"/>
      <c r="I3" s="197"/>
      <c r="J3" s="197"/>
      <c r="K3" s="1"/>
      <c r="L3" s="1"/>
      <c r="M3" s="1"/>
      <c r="N3" s="1"/>
      <c r="O3" s="1"/>
    </row>
    <row r="4" spans="1:15" x14ac:dyDescent="0.2">
      <c r="D4" s="3" t="s">
        <v>8</v>
      </c>
      <c r="E4" s="13"/>
      <c r="F4" s="50" t="s">
        <v>7</v>
      </c>
      <c r="G4" s="13"/>
      <c r="H4" s="50" t="s">
        <v>6</v>
      </c>
      <c r="I4" s="13"/>
      <c r="J4" s="50" t="s">
        <v>5</v>
      </c>
    </row>
    <row r="5" spans="1:15" x14ac:dyDescent="0.2">
      <c r="A5" s="48" t="s">
        <v>2</v>
      </c>
    </row>
    <row r="6" spans="1:15" x14ac:dyDescent="0.2">
      <c r="C6" s="48" t="s">
        <v>3</v>
      </c>
    </row>
    <row r="7" spans="1:15" x14ac:dyDescent="0.2">
      <c r="B7" s="102"/>
      <c r="C7" s="463" t="s">
        <v>10</v>
      </c>
      <c r="D7" s="464"/>
      <c r="E7" s="103" t="s">
        <v>13</v>
      </c>
      <c r="F7" s="458">
        <f>IF('第11号 実績報告書'!L7="","",'第11号 実績報告書'!L7)</f>
        <v>0</v>
      </c>
      <c r="G7" s="458"/>
      <c r="H7" s="458"/>
      <c r="I7" s="458"/>
      <c r="J7" s="459"/>
    </row>
    <row r="8" spans="1:15" x14ac:dyDescent="0.2">
      <c r="B8" s="102"/>
      <c r="C8" s="481"/>
      <c r="D8" s="482"/>
      <c r="E8" s="483" t="str">
        <f>IF('第11号 実績報告書'!K8=0,"",'第11号 実績報告書'!K8)</f>
        <v/>
      </c>
      <c r="F8" s="484"/>
      <c r="G8" s="484"/>
      <c r="H8" s="484"/>
      <c r="I8" s="484"/>
      <c r="J8" s="485"/>
    </row>
    <row r="9" spans="1:15" x14ac:dyDescent="0.2">
      <c r="B9" s="102"/>
      <c r="C9" s="465"/>
      <c r="D9" s="466"/>
      <c r="E9" s="486"/>
      <c r="F9" s="487"/>
      <c r="G9" s="487"/>
      <c r="H9" s="487"/>
      <c r="I9" s="487"/>
      <c r="J9" s="488"/>
    </row>
    <row r="10" spans="1:15" x14ac:dyDescent="0.2">
      <c r="B10" s="4"/>
      <c r="C10" s="468" t="s">
        <v>9</v>
      </c>
      <c r="D10" s="469"/>
      <c r="E10" s="470" t="str">
        <f>IF('第11号 実績報告書'!K9=0,"",'第11号 実績報告書'!K9)</f>
        <v/>
      </c>
      <c r="F10" s="471"/>
      <c r="G10" s="471"/>
      <c r="H10" s="471"/>
      <c r="I10" s="471"/>
      <c r="J10" s="472"/>
    </row>
    <row r="11" spans="1:15" x14ac:dyDescent="0.2">
      <c r="B11" s="4"/>
      <c r="C11" s="468" t="s">
        <v>11</v>
      </c>
      <c r="D11" s="469"/>
      <c r="E11" s="470" t="str">
        <f>IF('第11号 実績報告書'!K10=0,"",'第11号 実績報告書'!K10)</f>
        <v/>
      </c>
      <c r="F11" s="471"/>
      <c r="G11" s="471"/>
      <c r="H11" s="471"/>
      <c r="I11" s="471"/>
      <c r="J11" s="472"/>
    </row>
    <row r="12" spans="1:15" x14ac:dyDescent="0.2">
      <c r="B12" s="4"/>
      <c r="C12" s="468" t="s">
        <v>12</v>
      </c>
      <c r="D12" s="469"/>
      <c r="E12" s="470" t="str">
        <f>IF('第11号 実績報告書'!K11=0,"",'第11号 実績報告書'!K11)</f>
        <v/>
      </c>
      <c r="F12" s="471"/>
      <c r="G12" s="471"/>
      <c r="H12" s="471"/>
      <c r="I12" s="471"/>
      <c r="J12" s="472"/>
    </row>
    <row r="13" spans="1:15" ht="9" customHeight="1" x14ac:dyDescent="0.2">
      <c r="B13" s="4"/>
      <c r="C13" s="4"/>
      <c r="D13" s="4"/>
      <c r="E13" s="104"/>
      <c r="F13" s="104"/>
      <c r="G13" s="104"/>
      <c r="H13" s="104"/>
      <c r="I13" s="104"/>
      <c r="J13" s="104"/>
    </row>
    <row r="14" spans="1:15" x14ac:dyDescent="0.2">
      <c r="A14" s="212" t="s">
        <v>127</v>
      </c>
      <c r="B14" s="212"/>
      <c r="C14" s="212"/>
      <c r="D14" s="212"/>
      <c r="E14" s="212"/>
      <c r="F14" s="212"/>
      <c r="G14" s="212"/>
      <c r="H14" s="212"/>
      <c r="I14" s="212"/>
      <c r="J14" s="212"/>
    </row>
    <row r="15" spans="1:15" x14ac:dyDescent="0.2">
      <c r="A15" s="212"/>
      <c r="B15" s="212"/>
      <c r="C15" s="212"/>
      <c r="D15" s="212"/>
      <c r="E15" s="212"/>
      <c r="F15" s="212"/>
      <c r="G15" s="212"/>
      <c r="H15" s="212"/>
      <c r="I15" s="212"/>
      <c r="J15" s="212"/>
    </row>
    <row r="16" spans="1:15" ht="9" customHeight="1" x14ac:dyDescent="0.2">
      <c r="A16" s="44"/>
      <c r="B16" s="44"/>
      <c r="C16" s="44"/>
      <c r="D16" s="44"/>
      <c r="E16" s="44"/>
      <c r="F16" s="44"/>
      <c r="G16" s="44"/>
      <c r="H16" s="44"/>
      <c r="I16" s="44"/>
      <c r="J16" s="44"/>
    </row>
    <row r="17" spans="1:16" x14ac:dyDescent="0.2">
      <c r="A17" s="477" t="s">
        <v>125</v>
      </c>
      <c r="B17" s="477"/>
      <c r="C17" s="489" t="str">
        <f>'第11号 実績報告書'!A13&amp;'第11号 実績報告書'!B13&amp;'第11号 実績報告書'!C13&amp;'第11号 実績報告書'!D13&amp;'第11号 実績報告書'!E13&amp;'第11号 実績報告書'!F13&amp;'第11号 実績報告書'!G13&amp;'第11号 実績報告書'!H13&amp;'第11号 実績報告書'!I13&amp;"号"</f>
        <v>　令和年月日付け第号</v>
      </c>
      <c r="D17" s="490"/>
      <c r="E17" s="490"/>
      <c r="F17" s="490"/>
      <c r="G17" s="490"/>
      <c r="H17" s="490"/>
      <c r="I17" s="490"/>
      <c r="J17" s="491"/>
      <c r="K17" s="5"/>
      <c r="L17" s="5"/>
      <c r="M17" s="5"/>
      <c r="N17" s="5"/>
      <c r="O17" s="5"/>
      <c r="P17" s="5"/>
    </row>
    <row r="18" spans="1:16" ht="9" customHeight="1" x14ac:dyDescent="0.2">
      <c r="A18" s="44"/>
      <c r="C18" s="50"/>
      <c r="D18" s="50"/>
      <c r="E18" s="50"/>
      <c r="F18" s="50"/>
      <c r="G18" s="50"/>
      <c r="H18" s="50"/>
      <c r="I18" s="3"/>
      <c r="J18" s="50"/>
    </row>
    <row r="19" spans="1:16" x14ac:dyDescent="0.2">
      <c r="A19" s="390" t="s">
        <v>128</v>
      </c>
      <c r="B19" s="390"/>
    </row>
    <row r="20" spans="1:16" x14ac:dyDescent="0.2">
      <c r="A20" s="48" t="s">
        <v>196</v>
      </c>
    </row>
    <row r="21" spans="1:16" x14ac:dyDescent="0.2">
      <c r="A21" s="478" t="s">
        <v>24</v>
      </c>
      <c r="B21" s="402"/>
      <c r="C21" s="374" t="str">
        <f>IF('第11号 実績報告書②'!C6=0,"",('第11号 実績報告書②'!C6))</f>
        <v/>
      </c>
      <c r="D21" s="374"/>
      <c r="E21" s="374"/>
      <c r="F21" s="374"/>
      <c r="G21" s="374"/>
      <c r="H21" s="374"/>
      <c r="I21" s="374"/>
      <c r="J21" s="374"/>
    </row>
    <row r="22" spans="1:16" x14ac:dyDescent="0.2">
      <c r="A22" s="478" t="s">
        <v>122</v>
      </c>
      <c r="B22" s="402"/>
      <c r="C22" s="374" t="str">
        <f>IF('第11号 実績報告書②'!C7=0,"",('第11号 実績報告書②'!C7))</f>
        <v/>
      </c>
      <c r="D22" s="374"/>
      <c r="E22" s="374"/>
      <c r="F22" s="374"/>
      <c r="G22" s="374"/>
      <c r="H22" s="374"/>
      <c r="I22" s="374"/>
      <c r="J22" s="374"/>
    </row>
    <row r="23" spans="1:16" x14ac:dyDescent="0.2">
      <c r="A23" s="400" t="s">
        <v>187</v>
      </c>
      <c r="B23" s="479"/>
      <c r="C23" s="480" t="str">
        <f>IF('第11号 実績報告書②'!C8=0,"",('第11号 実績報告書②'!C8))</f>
        <v/>
      </c>
      <c r="D23" s="374"/>
      <c r="E23" s="374"/>
      <c r="F23" s="374"/>
      <c r="G23" s="374"/>
      <c r="H23" s="374"/>
      <c r="I23" s="374"/>
      <c r="J23" s="374"/>
      <c r="L23" s="72"/>
    </row>
    <row r="24" spans="1:16" x14ac:dyDescent="0.2">
      <c r="A24" s="400" t="s">
        <v>188</v>
      </c>
      <c r="B24" s="479"/>
      <c r="C24" s="374" t="str">
        <f>IF('第11号 実績報告書②'!C9=0,"",('第11号 実績報告書②'!C9))</f>
        <v/>
      </c>
      <c r="D24" s="374"/>
      <c r="E24" s="374"/>
      <c r="F24" s="374"/>
      <c r="G24" s="374"/>
      <c r="H24" s="374"/>
      <c r="I24" s="374"/>
      <c r="J24" s="374"/>
      <c r="L24" s="72"/>
    </row>
    <row r="25" spans="1:16" x14ac:dyDescent="0.2">
      <c r="A25" s="400" t="s">
        <v>190</v>
      </c>
      <c r="B25" s="479"/>
      <c r="C25" s="467" t="str">
        <f>IF('第11号 実績報告書②'!G16=0,"",('第11号 実績報告書②'!G16))</f>
        <v/>
      </c>
      <c r="D25" s="232"/>
      <c r="E25" s="232"/>
      <c r="F25" s="232"/>
      <c r="G25" s="232"/>
      <c r="H25" s="232"/>
      <c r="I25" s="232"/>
      <c r="J25" s="98" t="s">
        <v>25</v>
      </c>
    </row>
    <row r="26" spans="1:16" x14ac:dyDescent="0.2">
      <c r="A26" s="400" t="s">
        <v>129</v>
      </c>
      <c r="B26" s="479"/>
      <c r="C26" s="492"/>
      <c r="D26" s="238"/>
      <c r="E26" s="238"/>
      <c r="F26" s="238"/>
      <c r="G26" s="238"/>
      <c r="H26" s="238"/>
      <c r="I26" s="238"/>
      <c r="J26" s="98" t="s">
        <v>25</v>
      </c>
    </row>
    <row r="27" spans="1:16" ht="9" customHeight="1" x14ac:dyDescent="0.2">
      <c r="A27" s="105"/>
      <c r="B27" s="3"/>
      <c r="C27" s="24"/>
      <c r="D27" s="24"/>
      <c r="E27" s="24"/>
      <c r="F27" s="24"/>
      <c r="G27" s="24"/>
      <c r="H27" s="24"/>
      <c r="I27" s="24"/>
      <c r="J27" s="46"/>
    </row>
    <row r="28" spans="1:16" s="45" customFormat="1" x14ac:dyDescent="0.2">
      <c r="A28" s="477" t="s">
        <v>130</v>
      </c>
      <c r="B28" s="477"/>
      <c r="C28" s="106"/>
      <c r="D28" s="107" t="s">
        <v>8</v>
      </c>
      <c r="E28" s="49"/>
      <c r="F28" s="57" t="s">
        <v>7</v>
      </c>
      <c r="G28" s="49"/>
      <c r="H28" s="57" t="s">
        <v>6</v>
      </c>
      <c r="I28" s="49"/>
      <c r="J28" s="108" t="s">
        <v>5</v>
      </c>
    </row>
    <row r="29" spans="1:16" ht="9" customHeight="1" x14ac:dyDescent="0.2">
      <c r="A29" s="105"/>
      <c r="B29" s="3"/>
      <c r="C29" s="24"/>
      <c r="D29" s="24"/>
      <c r="E29" s="24"/>
      <c r="F29" s="24"/>
      <c r="G29" s="24"/>
      <c r="H29" s="24"/>
      <c r="I29" s="24"/>
      <c r="J29" s="46"/>
    </row>
    <row r="30" spans="1:16" x14ac:dyDescent="0.2">
      <c r="A30" s="477" t="s">
        <v>131</v>
      </c>
      <c r="B30" s="477"/>
      <c r="C30" s="24"/>
      <c r="D30" s="24"/>
      <c r="E30" s="24"/>
      <c r="F30" s="24"/>
      <c r="G30" s="24"/>
      <c r="H30" s="24"/>
      <c r="I30" s="24"/>
      <c r="J30" s="46"/>
    </row>
    <row r="31" spans="1:16" x14ac:dyDescent="0.2">
      <c r="A31" s="473"/>
      <c r="B31" s="473"/>
      <c r="C31" s="473"/>
      <c r="D31" s="473"/>
      <c r="E31" s="473"/>
      <c r="F31" s="473"/>
      <c r="G31" s="473"/>
      <c r="H31" s="473"/>
      <c r="I31" s="473"/>
      <c r="J31" s="473"/>
    </row>
    <row r="33" spans="1:3" x14ac:dyDescent="0.2">
      <c r="A33" s="7"/>
      <c r="B33" s="7"/>
      <c r="C33" s="48" t="s">
        <v>22</v>
      </c>
    </row>
    <row r="34" spans="1:3" x14ac:dyDescent="0.2">
      <c r="A34" s="6"/>
      <c r="B34" s="6"/>
      <c r="C34" s="48" t="s">
        <v>23</v>
      </c>
    </row>
    <row r="35" spans="1:3" x14ac:dyDescent="0.2">
      <c r="A35" s="47"/>
      <c r="B35" s="47"/>
      <c r="C35" s="48" t="s">
        <v>31</v>
      </c>
    </row>
  </sheetData>
  <protectedRanges>
    <protectedRange sqref="E4 G4 I4 C9 E13:J16 I28 E28 G28 D10:D16" name="範囲1_3"/>
    <protectedRange sqref="C26 H26 J26" name="範囲1_1"/>
    <protectedRange sqref="E8 F9:J12 E10:E12" name="範囲1_3_1"/>
    <protectedRange sqref="J25 H25" name="範囲1_1_1"/>
  </protectedRanges>
  <mergeCells count="30">
    <mergeCell ref="C25:I25"/>
    <mergeCell ref="C26:I26"/>
    <mergeCell ref="A22:B22"/>
    <mergeCell ref="A23:B23"/>
    <mergeCell ref="A24:B24"/>
    <mergeCell ref="A25:B25"/>
    <mergeCell ref="A26:B26"/>
    <mergeCell ref="A31:J31"/>
    <mergeCell ref="C11:D11"/>
    <mergeCell ref="E11:J11"/>
    <mergeCell ref="C12:D12"/>
    <mergeCell ref="E12:J12"/>
    <mergeCell ref="A14:J15"/>
    <mergeCell ref="C17:J17"/>
    <mergeCell ref="A17:B17"/>
    <mergeCell ref="A30:B30"/>
    <mergeCell ref="A21:B21"/>
    <mergeCell ref="A28:B28"/>
    <mergeCell ref="A19:B19"/>
    <mergeCell ref="C21:J21"/>
    <mergeCell ref="C22:J22"/>
    <mergeCell ref="C23:J23"/>
    <mergeCell ref="C24:J24"/>
    <mergeCell ref="A2:J2"/>
    <mergeCell ref="A3:J3"/>
    <mergeCell ref="F7:J7"/>
    <mergeCell ref="C10:D10"/>
    <mergeCell ref="E10:J10"/>
    <mergeCell ref="C7:D9"/>
    <mergeCell ref="E8:J9"/>
  </mergeCells>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B2:DC15"/>
  <sheetViews>
    <sheetView view="pageBreakPreview" topLeftCell="BZ1" zoomScaleNormal="100" zoomScaleSheetLayoutView="100" workbookViewId="0">
      <selection activeCell="E8" sqref="E8:J9"/>
    </sheetView>
  </sheetViews>
  <sheetFormatPr defaultRowHeight="12.75" x14ac:dyDescent="0.2"/>
  <cols>
    <col min="4" max="9" width="18" customWidth="1"/>
    <col min="10" max="10" width="22" customWidth="1"/>
    <col min="11" max="11" width="13.1640625" bestFit="1" customWidth="1"/>
    <col min="12" max="12" width="17" customWidth="1"/>
    <col min="13" max="13" width="10.6640625" bestFit="1" customWidth="1"/>
    <col min="14" max="19" width="13" customWidth="1"/>
    <col min="20" max="21" width="18" customWidth="1"/>
    <col min="22" max="22" width="22" customWidth="1"/>
    <col min="23" max="23" width="13.1640625" bestFit="1" customWidth="1"/>
    <col min="24" max="24" width="17" customWidth="1"/>
    <col min="25" max="25" width="10.6640625" bestFit="1" customWidth="1"/>
    <col min="26" max="30" width="18" customWidth="1"/>
    <col min="31" max="31" width="22" customWidth="1"/>
    <col min="32" max="32" width="13.1640625" bestFit="1" customWidth="1"/>
    <col min="33" max="33" width="17" customWidth="1"/>
    <col min="34" max="34" width="10.6640625" bestFit="1" customWidth="1"/>
    <col min="37" max="37" width="18" customWidth="1"/>
    <col min="56" max="58" width="10" bestFit="1" customWidth="1"/>
    <col min="85" max="87" width="11" bestFit="1" customWidth="1"/>
    <col min="96" max="96" width="14.1640625" bestFit="1" customWidth="1"/>
    <col min="98" max="98" width="4.1640625" bestFit="1" customWidth="1"/>
    <col min="101" max="101" width="4.1640625" bestFit="1" customWidth="1"/>
    <col min="103" max="104" width="14.1640625" bestFit="1" customWidth="1"/>
    <col min="105" max="105" width="14.1640625" customWidth="1"/>
    <col min="106" max="107" width="14.1640625" bestFit="1" customWidth="1"/>
  </cols>
  <sheetData>
    <row r="2" spans="2:107" x14ac:dyDescent="0.2">
      <c r="AL2" s="505" t="s">
        <v>153</v>
      </c>
      <c r="AM2" s="505"/>
      <c r="AN2" s="505"/>
      <c r="AO2" s="505"/>
      <c r="AP2" s="505"/>
      <c r="AQ2" s="505"/>
      <c r="AR2" s="505"/>
      <c r="AS2" s="505"/>
      <c r="AT2" s="505"/>
      <c r="AU2" s="505"/>
      <c r="AV2" s="505"/>
      <c r="AW2" s="505"/>
      <c r="AX2" s="505"/>
      <c r="AY2" s="505"/>
      <c r="AZ2" s="505"/>
      <c r="BA2" s="505"/>
      <c r="BB2" s="505"/>
      <c r="BC2" s="505"/>
      <c r="BD2" s="505"/>
      <c r="BE2" s="505"/>
      <c r="BF2" s="505"/>
      <c r="BG2" s="505"/>
      <c r="BH2" s="505"/>
      <c r="BI2" s="505"/>
      <c r="BJ2" s="505"/>
      <c r="BK2" s="505"/>
      <c r="BL2" s="505"/>
      <c r="BM2" s="505"/>
      <c r="BN2" s="505"/>
      <c r="BO2" s="506" t="s">
        <v>154</v>
      </c>
      <c r="BP2" s="506"/>
      <c r="BQ2" s="506"/>
      <c r="BR2" s="506"/>
      <c r="BS2" s="506"/>
      <c r="BT2" s="506"/>
      <c r="BU2" s="506"/>
      <c r="BV2" s="506"/>
      <c r="BW2" s="506"/>
      <c r="BX2" s="506"/>
      <c r="BY2" s="506"/>
      <c r="BZ2" s="506"/>
      <c r="CA2" s="506"/>
      <c r="CB2" s="506"/>
      <c r="CC2" s="506"/>
      <c r="CD2" s="506"/>
      <c r="CE2" s="506"/>
      <c r="CF2" s="506"/>
      <c r="CG2" s="506"/>
      <c r="CH2" s="506"/>
      <c r="CI2" s="506"/>
      <c r="CJ2" s="506"/>
      <c r="CK2" s="506"/>
      <c r="CL2" s="506"/>
      <c r="CM2" s="506"/>
      <c r="CN2" s="506"/>
      <c r="CO2" s="506"/>
      <c r="CP2" s="506"/>
      <c r="CQ2" s="506"/>
      <c r="CR2" s="495" t="s">
        <v>160</v>
      </c>
      <c r="CS2" s="496"/>
      <c r="CT2" s="496"/>
      <c r="CU2" s="496"/>
      <c r="CV2" s="496"/>
      <c r="CW2" s="496"/>
      <c r="CX2" s="496"/>
      <c r="CY2" s="496"/>
      <c r="CZ2" s="496"/>
      <c r="DA2" s="496"/>
      <c r="DB2" s="496"/>
      <c r="DC2" s="496"/>
    </row>
    <row r="3" spans="2:107" ht="25.5" customHeight="1" x14ac:dyDescent="0.2">
      <c r="B3" s="500" t="s">
        <v>143</v>
      </c>
      <c r="C3" s="501" t="s">
        <v>132</v>
      </c>
      <c r="D3" s="501" t="s">
        <v>133</v>
      </c>
      <c r="E3" s="497" t="s">
        <v>178</v>
      </c>
      <c r="F3" s="498"/>
      <c r="G3" s="499"/>
      <c r="H3" s="497" t="s">
        <v>165</v>
      </c>
      <c r="I3" s="498"/>
      <c r="J3" s="498"/>
      <c r="K3" s="498"/>
      <c r="L3" s="498"/>
      <c r="M3" s="499"/>
      <c r="N3" s="511" t="s">
        <v>175</v>
      </c>
      <c r="O3" s="498"/>
      <c r="P3" s="499"/>
      <c r="Q3" s="511" t="s">
        <v>177</v>
      </c>
      <c r="R3" s="498"/>
      <c r="S3" s="499"/>
      <c r="T3" s="497" t="s">
        <v>174</v>
      </c>
      <c r="U3" s="498"/>
      <c r="V3" s="498"/>
      <c r="W3" s="498"/>
      <c r="X3" s="498"/>
      <c r="Y3" s="499"/>
      <c r="Z3" s="497" t="s">
        <v>179</v>
      </c>
      <c r="AA3" s="498"/>
      <c r="AB3" s="499"/>
      <c r="AC3" s="497" t="s">
        <v>180</v>
      </c>
      <c r="AD3" s="498"/>
      <c r="AE3" s="498"/>
      <c r="AF3" s="498"/>
      <c r="AG3" s="498"/>
      <c r="AH3" s="499"/>
      <c r="AI3" s="500" t="s">
        <v>143</v>
      </c>
      <c r="AJ3" s="501" t="s">
        <v>132</v>
      </c>
      <c r="AK3" s="501" t="s">
        <v>133</v>
      </c>
      <c r="AL3" s="504" t="s">
        <v>140</v>
      </c>
      <c r="AM3" s="503"/>
      <c r="AN3" s="503"/>
      <c r="AO3" s="503"/>
      <c r="AP3" s="504" t="s">
        <v>176</v>
      </c>
      <c r="AQ3" s="503"/>
      <c r="AR3" s="503"/>
      <c r="AS3" s="503"/>
      <c r="AT3" s="503" t="s">
        <v>26</v>
      </c>
      <c r="AU3" s="503"/>
      <c r="AV3" s="503"/>
      <c r="AW3" s="503"/>
      <c r="AX3" s="503" t="s">
        <v>134</v>
      </c>
      <c r="AY3" s="503"/>
      <c r="AZ3" s="503"/>
      <c r="BA3" s="502" t="s">
        <v>144</v>
      </c>
      <c r="BB3" s="502"/>
      <c r="BC3" s="502"/>
      <c r="BD3" s="502"/>
      <c r="BE3" s="502"/>
      <c r="BF3" s="502"/>
      <c r="BG3" s="502" t="s">
        <v>135</v>
      </c>
      <c r="BH3" s="502"/>
      <c r="BI3" s="502"/>
      <c r="BJ3" s="502"/>
      <c r="BK3" s="502"/>
      <c r="BL3" s="502" t="s">
        <v>136</v>
      </c>
      <c r="BM3" s="503"/>
      <c r="BN3" s="503"/>
      <c r="BO3" s="508" t="s">
        <v>140</v>
      </c>
      <c r="BP3" s="509"/>
      <c r="BQ3" s="509"/>
      <c r="BR3" s="509"/>
      <c r="BS3" s="508" t="s">
        <v>176</v>
      </c>
      <c r="BT3" s="509"/>
      <c r="BU3" s="509"/>
      <c r="BV3" s="509"/>
      <c r="BW3" s="509" t="s">
        <v>26</v>
      </c>
      <c r="BX3" s="509"/>
      <c r="BY3" s="509"/>
      <c r="BZ3" s="509"/>
      <c r="CA3" s="509" t="s">
        <v>134</v>
      </c>
      <c r="CB3" s="509"/>
      <c r="CC3" s="509"/>
      <c r="CD3" s="510" t="s">
        <v>144</v>
      </c>
      <c r="CE3" s="510"/>
      <c r="CF3" s="510"/>
      <c r="CG3" s="510"/>
      <c r="CH3" s="510"/>
      <c r="CI3" s="510"/>
      <c r="CJ3" s="510" t="s">
        <v>135</v>
      </c>
      <c r="CK3" s="510"/>
      <c r="CL3" s="510"/>
      <c r="CM3" s="510"/>
      <c r="CN3" s="510"/>
      <c r="CO3" s="510" t="s">
        <v>136</v>
      </c>
      <c r="CP3" s="509"/>
      <c r="CQ3" s="509"/>
      <c r="CR3" s="496" t="s">
        <v>150</v>
      </c>
      <c r="CS3" s="496" t="s">
        <v>151</v>
      </c>
      <c r="CT3" s="496"/>
      <c r="CU3" s="496"/>
      <c r="CV3" s="496"/>
      <c r="CW3" s="496"/>
      <c r="CX3" s="496"/>
      <c r="CY3" s="507" t="s">
        <v>156</v>
      </c>
      <c r="CZ3" s="507" t="s">
        <v>157</v>
      </c>
      <c r="DA3" s="512" t="s">
        <v>169</v>
      </c>
      <c r="DB3" s="493" t="s">
        <v>158</v>
      </c>
      <c r="DC3" s="493" t="s">
        <v>159</v>
      </c>
    </row>
    <row r="4" spans="2:107" ht="25.5" x14ac:dyDescent="0.2">
      <c r="B4" s="501"/>
      <c r="C4" s="501"/>
      <c r="D4" s="501"/>
      <c r="E4" s="40" t="s">
        <v>161</v>
      </c>
      <c r="F4" s="41" t="s">
        <v>162</v>
      </c>
      <c r="G4" s="41" t="s">
        <v>163</v>
      </c>
      <c r="H4" s="43" t="s">
        <v>170</v>
      </c>
      <c r="I4" s="43" t="s">
        <v>171</v>
      </c>
      <c r="J4" s="41" t="s">
        <v>164</v>
      </c>
      <c r="K4" s="43" t="s">
        <v>172</v>
      </c>
      <c r="L4" s="41" t="s">
        <v>84</v>
      </c>
      <c r="M4" s="43" t="s">
        <v>173</v>
      </c>
      <c r="N4" s="41" t="s">
        <v>166</v>
      </c>
      <c r="O4" s="41" t="s">
        <v>167</v>
      </c>
      <c r="P4" s="41" t="s">
        <v>168</v>
      </c>
      <c r="Q4" s="41" t="s">
        <v>166</v>
      </c>
      <c r="R4" s="41" t="s">
        <v>167</v>
      </c>
      <c r="S4" s="41" t="s">
        <v>168</v>
      </c>
      <c r="T4" s="43" t="s">
        <v>170</v>
      </c>
      <c r="U4" s="43" t="s">
        <v>171</v>
      </c>
      <c r="V4" s="41" t="s">
        <v>164</v>
      </c>
      <c r="W4" s="43" t="s">
        <v>172</v>
      </c>
      <c r="X4" s="41" t="s">
        <v>84</v>
      </c>
      <c r="Y4" s="43" t="s">
        <v>173</v>
      </c>
      <c r="Z4" s="40" t="s">
        <v>161</v>
      </c>
      <c r="AA4" s="41" t="s">
        <v>162</v>
      </c>
      <c r="AB4" s="41" t="s">
        <v>163</v>
      </c>
      <c r="AC4" s="43" t="s">
        <v>170</v>
      </c>
      <c r="AD4" s="43" t="s">
        <v>171</v>
      </c>
      <c r="AE4" s="41" t="s">
        <v>164</v>
      </c>
      <c r="AF4" s="43" t="s">
        <v>172</v>
      </c>
      <c r="AG4" s="41" t="s">
        <v>84</v>
      </c>
      <c r="AH4" s="43" t="s">
        <v>173</v>
      </c>
      <c r="AI4" s="501"/>
      <c r="AJ4" s="501"/>
      <c r="AK4" s="501"/>
      <c r="AL4" s="33" t="s">
        <v>137</v>
      </c>
      <c r="AM4" s="34" t="s">
        <v>139</v>
      </c>
      <c r="AN4" s="34" t="s">
        <v>138</v>
      </c>
      <c r="AO4" s="34" t="s">
        <v>115</v>
      </c>
      <c r="AP4" s="33" t="s">
        <v>137</v>
      </c>
      <c r="AQ4" s="34" t="s">
        <v>139</v>
      </c>
      <c r="AR4" s="34" t="s">
        <v>138</v>
      </c>
      <c r="AS4" s="34" t="s">
        <v>115</v>
      </c>
      <c r="AT4" s="33" t="s">
        <v>141</v>
      </c>
      <c r="AU4" s="34" t="s">
        <v>139</v>
      </c>
      <c r="AV4" s="34" t="s">
        <v>138</v>
      </c>
      <c r="AW4" s="34" t="s">
        <v>115</v>
      </c>
      <c r="AX4" s="34" t="s">
        <v>139</v>
      </c>
      <c r="AY4" s="34" t="s">
        <v>138</v>
      </c>
      <c r="AZ4" s="34" t="s">
        <v>115</v>
      </c>
      <c r="BA4" s="34" t="s">
        <v>145</v>
      </c>
      <c r="BB4" s="34" t="s">
        <v>146</v>
      </c>
      <c r="BC4" s="35" t="s">
        <v>147</v>
      </c>
      <c r="BD4" s="34" t="s">
        <v>139</v>
      </c>
      <c r="BE4" s="34" t="s">
        <v>138</v>
      </c>
      <c r="BF4" s="34" t="s">
        <v>115</v>
      </c>
      <c r="BG4" s="34" t="s">
        <v>148</v>
      </c>
      <c r="BH4" s="34" t="s">
        <v>149</v>
      </c>
      <c r="BI4" s="34" t="s">
        <v>139</v>
      </c>
      <c r="BJ4" s="34" t="s">
        <v>138</v>
      </c>
      <c r="BK4" s="34" t="s">
        <v>115</v>
      </c>
      <c r="BL4" s="34" t="s">
        <v>139</v>
      </c>
      <c r="BM4" s="34" t="s">
        <v>138</v>
      </c>
      <c r="BN4" s="34" t="s">
        <v>115</v>
      </c>
      <c r="BO4" s="36" t="s">
        <v>137</v>
      </c>
      <c r="BP4" s="37" t="s">
        <v>139</v>
      </c>
      <c r="BQ4" s="37" t="s">
        <v>138</v>
      </c>
      <c r="BR4" s="37" t="s">
        <v>115</v>
      </c>
      <c r="BS4" s="36" t="s">
        <v>137</v>
      </c>
      <c r="BT4" s="37" t="s">
        <v>139</v>
      </c>
      <c r="BU4" s="37" t="s">
        <v>138</v>
      </c>
      <c r="BV4" s="37" t="s">
        <v>115</v>
      </c>
      <c r="BW4" s="36" t="s">
        <v>141</v>
      </c>
      <c r="BX4" s="37" t="s">
        <v>139</v>
      </c>
      <c r="BY4" s="37" t="s">
        <v>138</v>
      </c>
      <c r="BZ4" s="37" t="s">
        <v>115</v>
      </c>
      <c r="CA4" s="37" t="s">
        <v>139</v>
      </c>
      <c r="CB4" s="37" t="s">
        <v>138</v>
      </c>
      <c r="CC4" s="37" t="s">
        <v>115</v>
      </c>
      <c r="CD4" s="37" t="s">
        <v>145</v>
      </c>
      <c r="CE4" s="37" t="s">
        <v>146</v>
      </c>
      <c r="CF4" s="38" t="s">
        <v>147</v>
      </c>
      <c r="CG4" s="37" t="s">
        <v>139</v>
      </c>
      <c r="CH4" s="37" t="s">
        <v>138</v>
      </c>
      <c r="CI4" s="37" t="s">
        <v>115</v>
      </c>
      <c r="CJ4" s="37" t="s">
        <v>148</v>
      </c>
      <c r="CK4" s="37" t="s">
        <v>149</v>
      </c>
      <c r="CL4" s="37" t="s">
        <v>139</v>
      </c>
      <c r="CM4" s="37" t="s">
        <v>138</v>
      </c>
      <c r="CN4" s="37" t="s">
        <v>115</v>
      </c>
      <c r="CO4" s="37" t="s">
        <v>139</v>
      </c>
      <c r="CP4" s="37" t="s">
        <v>138</v>
      </c>
      <c r="CQ4" s="37" t="s">
        <v>115</v>
      </c>
      <c r="CR4" s="496"/>
      <c r="CS4" s="495" t="s">
        <v>155</v>
      </c>
      <c r="CT4" s="496"/>
      <c r="CU4" s="496"/>
      <c r="CV4" s="495" t="s">
        <v>154</v>
      </c>
      <c r="CW4" s="496"/>
      <c r="CX4" s="496"/>
      <c r="CY4" s="496"/>
      <c r="CZ4" s="496"/>
      <c r="DA4" s="513"/>
      <c r="DB4" s="494"/>
      <c r="DC4" s="494"/>
    </row>
    <row r="5" spans="2:107" x14ac:dyDescent="0.2">
      <c r="B5" s="30" t="str">
        <f>AI5</f>
        <v>【一般住宅用】</v>
      </c>
      <c r="C5" s="30">
        <f>AJ5</f>
        <v>0</v>
      </c>
      <c r="D5" s="30" t="str">
        <f>AK5</f>
        <v/>
      </c>
      <c r="E5" s="30"/>
      <c r="F5" s="30"/>
      <c r="G5" s="30"/>
      <c r="H5" s="30"/>
      <c r="I5" s="30"/>
      <c r="J5" s="30"/>
      <c r="K5" s="30"/>
      <c r="L5" s="42">
        <f>SUM(AO5,AS5,AW5,AZ5,BF5,BK5,BN5,)</f>
        <v>0</v>
      </c>
      <c r="M5" s="30"/>
      <c r="N5" s="30"/>
      <c r="O5" s="30"/>
      <c r="P5" s="30"/>
      <c r="Q5" s="30"/>
      <c r="R5" s="30"/>
      <c r="S5" s="30"/>
      <c r="T5" s="30"/>
      <c r="U5" s="30"/>
      <c r="V5" s="30"/>
      <c r="W5" s="30"/>
      <c r="X5" s="42"/>
      <c r="Y5" s="30"/>
      <c r="Z5" s="30"/>
      <c r="AA5" s="30"/>
      <c r="AB5" s="30"/>
      <c r="AC5" s="30"/>
      <c r="AD5" s="30"/>
      <c r="AE5" s="30"/>
      <c r="AF5" s="30"/>
      <c r="AG5" s="42">
        <f>SUM(BJ5,BN5,BR5,BU5,CA5,CF5,CI5,)</f>
        <v>0</v>
      </c>
      <c r="AH5" s="30"/>
      <c r="AI5" s="30" t="str">
        <f>書類選択!$B$1</f>
        <v>【一般住宅用】</v>
      </c>
      <c r="AJ5" s="30">
        <f>'第1号 交付申請書'!$K$10</f>
        <v>0</v>
      </c>
      <c r="AK5" s="30" t="str">
        <f>IF('第1号 交付申請書'!D16="１　申請者住所と同じ",'第1号 交付申請書'!L7&amp;'第1号 交付申請書'!K8,'第1号 交付申請書'!E17&amp;'第1号 交付申請書'!D18)</f>
        <v/>
      </c>
      <c r="AL5" s="30"/>
      <c r="AM5" s="31"/>
      <c r="AN5" s="31"/>
      <c r="AO5" s="31"/>
      <c r="AP5" s="30"/>
      <c r="AQ5" s="31"/>
      <c r="AR5" s="31"/>
      <c r="AS5" s="31"/>
      <c r="AT5" s="30"/>
      <c r="AU5" s="31"/>
      <c r="AV5" s="31"/>
      <c r="AW5" s="31"/>
      <c r="AX5" s="31"/>
      <c r="AY5" s="31"/>
      <c r="AZ5" s="31"/>
      <c r="BA5" s="31">
        <f>既存機器!E8</f>
        <v>0</v>
      </c>
      <c r="BB5" s="31">
        <f>入替後機器!K8</f>
        <v>0</v>
      </c>
      <c r="BC5" s="31">
        <f>入替後機器!K8</f>
        <v>0</v>
      </c>
      <c r="BD5" s="31">
        <f>'第1号 交付申請書②'!$F$11</f>
        <v>0</v>
      </c>
      <c r="BE5" s="31">
        <f>'第1号 交付申請書②'!$F$12</f>
        <v>0</v>
      </c>
      <c r="BF5" s="31">
        <f>'第1号 交付申請書②'!$F$13</f>
        <v>0</v>
      </c>
      <c r="BG5" s="31"/>
      <c r="BH5" s="31"/>
      <c r="BI5" s="31"/>
      <c r="BJ5" s="31"/>
      <c r="BK5" s="31"/>
      <c r="BL5" s="31"/>
      <c r="BM5" s="31"/>
      <c r="BN5" s="31"/>
      <c r="BO5" s="30"/>
      <c r="BP5" s="31"/>
      <c r="BQ5" s="31"/>
      <c r="BR5" s="31"/>
      <c r="BS5" s="30"/>
      <c r="BT5" s="31"/>
      <c r="BU5" s="31"/>
      <c r="BV5" s="31"/>
      <c r="BW5" s="30"/>
      <c r="BX5" s="31"/>
      <c r="BY5" s="31"/>
      <c r="BZ5" s="31"/>
      <c r="CA5" s="31"/>
      <c r="CB5" s="31"/>
      <c r="CC5" s="31"/>
      <c r="CD5" s="31">
        <f>BA5</f>
        <v>0</v>
      </c>
      <c r="CE5" s="31">
        <f>BB5</f>
        <v>0</v>
      </c>
      <c r="CF5" s="31">
        <f>BC5</f>
        <v>0</v>
      </c>
      <c r="CG5" s="31">
        <f>'第11号 実績報告書②'!$F$11</f>
        <v>0</v>
      </c>
      <c r="CH5" s="31">
        <f>'第11号 実績報告書②'!$F$12</f>
        <v>0</v>
      </c>
      <c r="CI5" s="31">
        <f>'第11号 実績報告書②'!$F$13</f>
        <v>0</v>
      </c>
      <c r="CJ5" s="31"/>
      <c r="CK5" s="31"/>
      <c r="CL5" s="31"/>
      <c r="CM5" s="31"/>
      <c r="CN5" s="31"/>
      <c r="CO5" s="31"/>
      <c r="CP5" s="31"/>
      <c r="CQ5" s="31"/>
      <c r="CR5" s="30" t="str">
        <f>"R"&amp;'第11号 実績報告書'!$B$13&amp;"."&amp;'第11号 実績報告書'!$D$13&amp;"."&amp;'第11号 実績報告書'!$F$13</f>
        <v>R..</v>
      </c>
      <c r="CS5" s="30" t="str">
        <f>"R"&amp;'第1号 交付申請書'!$G$22&amp;"."&amp;'第1号 交付申請書'!$I$22&amp;"."&amp;'第1号 交付申請書'!$K$22</f>
        <v>R..</v>
      </c>
      <c r="CT5" s="39" t="s">
        <v>152</v>
      </c>
      <c r="CU5" s="30" t="str">
        <f>"R"&amp;'第1号 交付申請書'!$G$23&amp;"."&amp;'第1号 交付申請書'!$I$23&amp;"."&amp;'第1号 交付申請書'!$K$23</f>
        <v>R..</v>
      </c>
      <c r="CV5" s="30" t="str">
        <f>"R"&amp;'第11号 実績報告書'!$G$23&amp;"."&amp;'第11号 実績報告書'!$I$23&amp;"."&amp;'第11号 実績報告書'!$K$23</f>
        <v>R..</v>
      </c>
      <c r="CW5" s="39" t="s">
        <v>152</v>
      </c>
      <c r="CX5" s="30" t="str">
        <f>"R"&amp;'第11号 実績報告書'!$G$24&amp;"."&amp;'第11号 実績報告書'!$I$24&amp;"."&amp;'第11号 実績報告書'!$K$24</f>
        <v>R..</v>
      </c>
      <c r="CY5" s="30" t="str">
        <f>"R"&amp;'第11号 実績報告書'!M4&amp;"."&amp;'第11号 実績報告書'!O4&amp;"."&amp;'第11号 実績報告書'!Q4</f>
        <v>R..</v>
      </c>
      <c r="CZ5" s="30"/>
      <c r="DA5" s="42">
        <f>SUM(BR5,BV5,BZ5,CC5,CI5,CN5,CQ5)</f>
        <v>0</v>
      </c>
      <c r="DB5" s="30"/>
      <c r="DC5" s="30"/>
    </row>
    <row r="12" spans="2:107" x14ac:dyDescent="0.2">
      <c r="AQ12" s="29"/>
      <c r="AR12" s="29"/>
      <c r="AS12" s="29"/>
    </row>
    <row r="14" spans="2:107" x14ac:dyDescent="0.2">
      <c r="AQ14" s="29"/>
      <c r="AR14" s="29"/>
      <c r="AS14" s="29"/>
    </row>
    <row r="15" spans="2:107" x14ac:dyDescent="0.2">
      <c r="AQ15" s="29"/>
      <c r="AR15" s="29"/>
      <c r="AS15" s="29"/>
    </row>
  </sheetData>
  <mergeCells count="39">
    <mergeCell ref="AC3:AH3"/>
    <mergeCell ref="N3:P3"/>
    <mergeCell ref="H3:M3"/>
    <mergeCell ref="DA3:DA4"/>
    <mergeCell ref="T3:Y3"/>
    <mergeCell ref="CJ3:CN3"/>
    <mergeCell ref="CO3:CQ3"/>
    <mergeCell ref="B3:B4"/>
    <mergeCell ref="C3:C4"/>
    <mergeCell ref="D3:D4"/>
    <mergeCell ref="Q3:S3"/>
    <mergeCell ref="Z3:AB3"/>
    <mergeCell ref="AL2:BN2"/>
    <mergeCell ref="BO2:CQ2"/>
    <mergeCell ref="CS4:CU4"/>
    <mergeCell ref="CY3:CY4"/>
    <mergeCell ref="CZ3:CZ4"/>
    <mergeCell ref="BO3:BR3"/>
    <mergeCell ref="BS3:BV3"/>
    <mergeCell ref="BW3:BZ3"/>
    <mergeCell ref="CA3:CC3"/>
    <mergeCell ref="CD3:CI3"/>
    <mergeCell ref="CS3:CX3"/>
    <mergeCell ref="DB3:DB4"/>
    <mergeCell ref="DC3:DC4"/>
    <mergeCell ref="CR2:DC2"/>
    <mergeCell ref="E3:G3"/>
    <mergeCell ref="AI3:AI4"/>
    <mergeCell ref="BA3:BF3"/>
    <mergeCell ref="BG3:BK3"/>
    <mergeCell ref="BL3:BN3"/>
    <mergeCell ref="CR3:CR4"/>
    <mergeCell ref="CV4:CX4"/>
    <mergeCell ref="AJ3:AJ4"/>
    <mergeCell ref="AK3:AK4"/>
    <mergeCell ref="AL3:AO3"/>
    <mergeCell ref="AP3:AS3"/>
    <mergeCell ref="AT3:AW3"/>
    <mergeCell ref="AX3:AZ3"/>
  </mergeCells>
  <phoneticPr fontId="2"/>
  <pageMargins left="0.7" right="0.7" top="0.75" bottom="0.75" header="0.3" footer="0.3"/>
  <pageSetup paperSize="9" scale="1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J12"/>
  <sheetViews>
    <sheetView topLeftCell="AA1" zoomScaleNormal="100" zoomScaleSheetLayoutView="70" workbookViewId="0">
      <selection activeCell="E8" sqref="E8:J9"/>
    </sheetView>
  </sheetViews>
  <sheetFormatPr defaultColWidth="9.33203125" defaultRowHeight="12.75" x14ac:dyDescent="0.2"/>
  <cols>
    <col min="1" max="3" width="9.33203125" style="139"/>
    <col min="4" max="11" width="11.5" style="139" bestFit="1" customWidth="1"/>
    <col min="12" max="53" width="5.6640625" style="139" customWidth="1"/>
    <col min="54" max="56" width="11.5" style="139" bestFit="1" customWidth="1"/>
    <col min="57" max="58" width="15.83203125" style="139" bestFit="1" customWidth="1"/>
    <col min="59" max="59" width="9.33203125" style="139" bestFit="1" customWidth="1"/>
    <col min="60" max="60" width="15.83203125" style="139" bestFit="1" customWidth="1"/>
    <col min="61" max="16384" width="9.33203125" style="139"/>
  </cols>
  <sheetData>
    <row r="1" spans="1:62" x14ac:dyDescent="0.2">
      <c r="A1" s="137" t="s">
        <v>329</v>
      </c>
      <c r="B1" s="137" t="s">
        <v>330</v>
      </c>
      <c r="C1" s="137" t="s">
        <v>331</v>
      </c>
      <c r="D1" s="137" t="s">
        <v>332</v>
      </c>
      <c r="E1" s="137" t="s">
        <v>333</v>
      </c>
      <c r="F1" s="137" t="s">
        <v>334</v>
      </c>
      <c r="G1" s="137" t="s">
        <v>334</v>
      </c>
      <c r="H1" s="137" t="s">
        <v>334</v>
      </c>
      <c r="I1" s="137" t="s">
        <v>335</v>
      </c>
      <c r="J1" s="137" t="s">
        <v>335</v>
      </c>
      <c r="K1" s="137" t="s">
        <v>335</v>
      </c>
      <c r="L1" s="137" t="s">
        <v>336</v>
      </c>
      <c r="M1" s="137" t="s">
        <v>337</v>
      </c>
      <c r="N1" s="137" t="s">
        <v>338</v>
      </c>
      <c r="O1" s="137" t="s">
        <v>339</v>
      </c>
      <c r="P1" s="137" t="s">
        <v>340</v>
      </c>
      <c r="Q1" s="137" t="s">
        <v>341</v>
      </c>
      <c r="R1" s="137" t="s">
        <v>342</v>
      </c>
      <c r="S1" s="137" t="s">
        <v>343</v>
      </c>
      <c r="T1" s="137" t="s">
        <v>344</v>
      </c>
      <c r="U1" s="137" t="s">
        <v>345</v>
      </c>
      <c r="V1" s="137" t="s">
        <v>346</v>
      </c>
      <c r="W1" s="137" t="s">
        <v>347</v>
      </c>
      <c r="X1" s="137" t="s">
        <v>348</v>
      </c>
      <c r="Y1" s="137" t="s">
        <v>349</v>
      </c>
      <c r="Z1" s="137" t="s">
        <v>350</v>
      </c>
      <c r="AA1" s="137" t="s">
        <v>351</v>
      </c>
      <c r="AB1" s="137" t="s">
        <v>352</v>
      </c>
      <c r="AC1" s="137" t="s">
        <v>353</v>
      </c>
      <c r="AD1" s="137" t="s">
        <v>354</v>
      </c>
      <c r="AE1" s="137" t="s">
        <v>355</v>
      </c>
      <c r="AF1" s="137" t="s">
        <v>356</v>
      </c>
      <c r="AG1" s="137" t="s">
        <v>357</v>
      </c>
      <c r="AH1" s="137" t="s">
        <v>358</v>
      </c>
      <c r="AI1" s="137" t="s">
        <v>359</v>
      </c>
      <c r="AJ1" s="137" t="s">
        <v>360</v>
      </c>
      <c r="AK1" s="137" t="s">
        <v>361</v>
      </c>
      <c r="AL1" s="137" t="s">
        <v>362</v>
      </c>
      <c r="AM1" s="137" t="s">
        <v>363</v>
      </c>
      <c r="AN1" s="137" t="s">
        <v>364</v>
      </c>
      <c r="AO1" s="137" t="s">
        <v>365</v>
      </c>
      <c r="AP1" s="137" t="s">
        <v>366</v>
      </c>
      <c r="AQ1" s="137" t="s">
        <v>367</v>
      </c>
      <c r="AR1" s="137" t="s">
        <v>368</v>
      </c>
      <c r="AS1" s="137" t="s">
        <v>369</v>
      </c>
      <c r="AT1" s="137" t="s">
        <v>370</v>
      </c>
      <c r="AU1" s="137" t="s">
        <v>371</v>
      </c>
      <c r="AV1" s="137" t="s">
        <v>372</v>
      </c>
      <c r="AW1" s="137" t="s">
        <v>373</v>
      </c>
      <c r="AX1" s="137" t="s">
        <v>374</v>
      </c>
      <c r="AY1" s="137" t="s">
        <v>375</v>
      </c>
      <c r="AZ1" s="137" t="s">
        <v>376</v>
      </c>
      <c r="BA1" s="137" t="s">
        <v>377</v>
      </c>
      <c r="BB1" s="137" t="s">
        <v>378</v>
      </c>
      <c r="BC1" s="137" t="s">
        <v>379</v>
      </c>
      <c r="BD1" s="137" t="s">
        <v>380</v>
      </c>
      <c r="BE1" s="137" t="s">
        <v>381</v>
      </c>
      <c r="BF1" s="137" t="s">
        <v>382</v>
      </c>
      <c r="BG1" s="143" t="s">
        <v>384</v>
      </c>
      <c r="BH1" s="143" t="s">
        <v>385</v>
      </c>
      <c r="BI1" s="138" t="s">
        <v>383</v>
      </c>
      <c r="BJ1" s="180" t="s">
        <v>404</v>
      </c>
    </row>
    <row r="2" spans="1:62" x14ac:dyDescent="0.2">
      <c r="A2" s="30" t="str">
        <f>書類選択!$B$1</f>
        <v>【一般住宅用】</v>
      </c>
      <c r="B2" s="30">
        <f>'第1号 交付申請書'!$K$10</f>
        <v>0</v>
      </c>
      <c r="C2" s="140" t="str">
        <f>"R"&amp;'第1号 交付申請書'!$M$4&amp;"."&amp;'第1号 交付申請書'!$O$4&amp;"."&amp;'第1号 交付申請書'!$Q$4</f>
        <v>R..</v>
      </c>
      <c r="D2" s="140"/>
      <c r="E2" s="30" t="str">
        <f>"R"&amp;'第11号 実績報告書'!$B$13&amp;"."&amp;'第11号 実績報告書'!$D$13&amp;"."&amp;'第11号 実績報告書'!$F$13</f>
        <v>R..</v>
      </c>
      <c r="F2" s="30" t="str">
        <f>"R"&amp;'第1号 交付申請書'!$G$22&amp;"."&amp;'第1号 交付申請書'!$I$22&amp;"."&amp;'第1号 交付申請書'!$K$22</f>
        <v>R..</v>
      </c>
      <c r="G2" s="39" t="s">
        <v>152</v>
      </c>
      <c r="H2" s="30" t="str">
        <f>"R"&amp;'第1号 交付申請書'!$G$23&amp;"."&amp;'第1号 交付申請書'!$I$23&amp;"."&amp;'第1号 交付申請書'!$K$23</f>
        <v>R..</v>
      </c>
      <c r="I2" s="30" t="str">
        <f>"R"&amp;'第11号 実績報告書'!$G$23&amp;"."&amp;'第11号 実績報告書'!$I$23&amp;"."&amp;'第11号 実績報告書'!$K$23</f>
        <v>R..</v>
      </c>
      <c r="J2" s="39" t="s">
        <v>152</v>
      </c>
      <c r="K2" s="30" t="str">
        <f>"R"&amp;'第11号 実績報告書'!$G$24&amp;"."&amp;'第11号 実績報告書'!$I$24&amp;"."&amp;'第11号 実績報告書'!$K$24</f>
        <v>R..</v>
      </c>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31">
        <f>'第1号 交付申請書②'!$F$11</f>
        <v>0</v>
      </c>
      <c r="AK2" s="31">
        <f>'第11号 実績報告書②'!$F$11</f>
        <v>0</v>
      </c>
      <c r="AL2" s="31">
        <f>'第1号 交付申請書②'!$F$12</f>
        <v>0</v>
      </c>
      <c r="AM2" s="31">
        <f>'第11号 実績報告書②'!$F$12</f>
        <v>0</v>
      </c>
      <c r="AN2" s="31">
        <f>'第1号 交付申請書②'!$F$13</f>
        <v>0</v>
      </c>
      <c r="AO2" s="31">
        <f>'第11号 実績報告書②'!$F$13</f>
        <v>0</v>
      </c>
      <c r="AP2" s="141"/>
      <c r="AQ2" s="141"/>
      <c r="AR2" s="141"/>
      <c r="AS2" s="141"/>
      <c r="AT2" s="141"/>
      <c r="AU2" s="141"/>
      <c r="AV2" s="141"/>
      <c r="AW2" s="141"/>
      <c r="AX2" s="141"/>
      <c r="AY2" s="141"/>
      <c r="AZ2" s="141"/>
      <c r="BA2" s="141"/>
      <c r="BB2" s="140" t="str">
        <f>"R"&amp;'第11号 実績報告書'!$M$4&amp;"."&amp;'第11号 実績報告書'!$O$4&amp;"."&amp;'第11号 実績報告書'!$Q$4</f>
        <v>R..</v>
      </c>
      <c r="BC2" s="140"/>
      <c r="BD2" s="144">
        <f>AO2</f>
        <v>0</v>
      </c>
      <c r="BE2" s="140"/>
      <c r="BF2" s="144">
        <f>BD2</f>
        <v>0</v>
      </c>
      <c r="BG2" s="144">
        <f>AJ2</f>
        <v>0</v>
      </c>
      <c r="BH2" s="144">
        <f>AL2</f>
        <v>0</v>
      </c>
      <c r="BI2" s="140"/>
      <c r="BJ2" s="30" t="str">
        <f>"R"&amp;'別紙13-1 概算払に関わる支払委任状'!D4&amp;"."&amp;'別紙13-1 概算払に関わる支払委任状'!F4&amp;"."&amp;'別紙13-1 概算払に関わる支払委任状'!H4</f>
        <v>R..</v>
      </c>
    </row>
    <row r="9" spans="1:62" x14ac:dyDescent="0.2">
      <c r="R9" s="142"/>
      <c r="T9" s="142"/>
      <c r="V9" s="142"/>
    </row>
    <row r="11" spans="1:62" x14ac:dyDescent="0.2">
      <c r="R11" s="142"/>
      <c r="T11" s="142"/>
      <c r="V11" s="142"/>
    </row>
    <row r="12" spans="1:62" x14ac:dyDescent="0.2">
      <c r="R12" s="142"/>
      <c r="T12" s="142"/>
      <c r="V12" s="142"/>
    </row>
  </sheetData>
  <phoneticPr fontId="2"/>
  <pageMargins left="0.7" right="0.7" top="0.75" bottom="0.75" header="0.3" footer="0.3"/>
  <pageSetup paperSize="9" scale="17"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23"/>
  <sheetViews>
    <sheetView showWhiteSpace="0" zoomScale="85" zoomScaleNormal="85" zoomScaleSheetLayoutView="100" zoomScalePageLayoutView="40" workbookViewId="0"/>
  </sheetViews>
  <sheetFormatPr defaultColWidth="9.33203125" defaultRowHeight="17.25" x14ac:dyDescent="0.2"/>
  <cols>
    <col min="1" max="1" width="20.83203125" style="48" customWidth="1"/>
    <col min="2" max="2" width="30.83203125" style="48" customWidth="1"/>
    <col min="3" max="5" width="5.33203125" style="48" customWidth="1"/>
    <col min="6" max="6" width="2.6640625" style="48" customWidth="1"/>
    <col min="7" max="8" width="5.33203125" style="48" customWidth="1"/>
    <col min="9" max="9" width="13" style="48" customWidth="1"/>
    <col min="10" max="10" width="13.83203125" style="48" customWidth="1"/>
    <col min="11" max="11" width="9.33203125" style="48"/>
    <col min="12" max="12" width="9.6640625" style="48" bestFit="1" customWidth="1"/>
    <col min="13" max="16384" width="9.33203125" style="48"/>
  </cols>
  <sheetData>
    <row r="1" spans="1:12" x14ac:dyDescent="0.2">
      <c r="A1" s="197" t="str">
        <f>'第1号 交付申請書'!A2</f>
        <v>⿅追町地域脱炭素移⾏・再エネ推進重点対策加速化事業</v>
      </c>
      <c r="B1" s="197"/>
      <c r="C1" s="197"/>
      <c r="D1" s="197"/>
      <c r="E1" s="197"/>
      <c r="F1" s="197"/>
      <c r="G1" s="197"/>
      <c r="H1" s="197"/>
      <c r="I1" s="197"/>
      <c r="J1" s="197"/>
    </row>
    <row r="2" spans="1:12" x14ac:dyDescent="0.2">
      <c r="A2" s="197" t="str">
        <f>'第1号 交付申請書'!A3</f>
        <v>補助⾦交付申請書（一般住宅用：高効率給湯器）</v>
      </c>
      <c r="B2" s="197"/>
      <c r="C2" s="197"/>
      <c r="D2" s="197"/>
      <c r="E2" s="197"/>
      <c r="F2" s="197"/>
      <c r="G2" s="197"/>
      <c r="H2" s="197"/>
      <c r="I2" s="197"/>
      <c r="J2" s="197"/>
    </row>
    <row r="4" spans="1:12" x14ac:dyDescent="0.2">
      <c r="F4" s="231" t="s">
        <v>29</v>
      </c>
      <c r="G4" s="231"/>
      <c r="H4" s="9" t="str">
        <f>IF('第1号 交付申請書'!K10="","",'第1号 交付申請書'!K10)</f>
        <v/>
      </c>
      <c r="I4" s="10"/>
      <c r="J4" s="11"/>
    </row>
    <row r="6" spans="1:12" x14ac:dyDescent="0.2">
      <c r="A6" s="48" t="s">
        <v>182</v>
      </c>
    </row>
    <row r="7" spans="1:12" ht="30" customHeight="1" x14ac:dyDescent="0.2">
      <c r="A7" s="70" t="s">
        <v>24</v>
      </c>
      <c r="B7" s="233"/>
      <c r="C7" s="233"/>
      <c r="D7" s="233"/>
      <c r="E7" s="233"/>
      <c r="F7" s="233"/>
      <c r="G7" s="233"/>
      <c r="H7" s="233"/>
      <c r="I7" s="233"/>
      <c r="J7" s="233"/>
    </row>
    <row r="8" spans="1:12" ht="30" customHeight="1" x14ac:dyDescent="0.2">
      <c r="A8" s="70" t="s">
        <v>122</v>
      </c>
      <c r="B8" s="233"/>
      <c r="C8" s="233"/>
      <c r="D8" s="233"/>
      <c r="E8" s="233"/>
      <c r="F8" s="233"/>
      <c r="G8" s="233"/>
      <c r="H8" s="233"/>
      <c r="I8" s="233"/>
      <c r="J8" s="233"/>
    </row>
    <row r="9" spans="1:12" ht="30" customHeight="1" x14ac:dyDescent="0.2">
      <c r="A9" s="71" t="s">
        <v>187</v>
      </c>
      <c r="B9" s="233"/>
      <c r="C9" s="233"/>
      <c r="D9" s="233"/>
      <c r="E9" s="233"/>
      <c r="F9" s="233"/>
      <c r="G9" s="233"/>
      <c r="H9" s="233"/>
      <c r="I9" s="233"/>
      <c r="J9" s="233"/>
      <c r="L9" s="72"/>
    </row>
    <row r="10" spans="1:12" ht="39.950000000000003" customHeight="1" x14ac:dyDescent="0.2">
      <c r="A10" s="71" t="s">
        <v>188</v>
      </c>
      <c r="B10" s="233"/>
      <c r="C10" s="233"/>
      <c r="D10" s="233"/>
      <c r="E10" s="233"/>
      <c r="F10" s="233"/>
      <c r="G10" s="233"/>
      <c r="H10" s="233"/>
      <c r="I10" s="233"/>
      <c r="J10" s="233"/>
      <c r="L10" s="72"/>
    </row>
    <row r="11" spans="1:12" ht="30" customHeight="1" x14ac:dyDescent="0.2">
      <c r="A11" s="202" t="s">
        <v>115</v>
      </c>
      <c r="B11" s="234" t="s">
        <v>116</v>
      </c>
      <c r="C11" s="235"/>
      <c r="D11" s="235"/>
      <c r="E11" s="235"/>
      <c r="F11" s="238"/>
      <c r="G11" s="238"/>
      <c r="H11" s="238"/>
      <c r="I11" s="73" t="s">
        <v>25</v>
      </c>
      <c r="J11" s="74"/>
    </row>
    <row r="12" spans="1:12" ht="30" customHeight="1" x14ac:dyDescent="0.2">
      <c r="A12" s="202"/>
      <c r="B12" s="236" t="s">
        <v>117</v>
      </c>
      <c r="C12" s="237"/>
      <c r="D12" s="237"/>
      <c r="E12" s="237"/>
      <c r="F12" s="239"/>
      <c r="G12" s="239"/>
      <c r="H12" s="239"/>
      <c r="I12" s="45" t="s">
        <v>25</v>
      </c>
      <c r="J12" s="75"/>
    </row>
    <row r="13" spans="1:12" ht="30" customHeight="1" x14ac:dyDescent="0.2">
      <c r="A13" s="202"/>
      <c r="B13" s="240" t="s">
        <v>186</v>
      </c>
      <c r="C13" s="241"/>
      <c r="D13" s="241"/>
      <c r="E13" s="241"/>
      <c r="F13" s="239"/>
      <c r="G13" s="239"/>
      <c r="H13" s="239"/>
      <c r="I13" s="76" t="s">
        <v>32</v>
      </c>
      <c r="J13" s="77"/>
    </row>
    <row r="14" spans="1:12" ht="30" customHeight="1" x14ac:dyDescent="0.2"/>
    <row r="15" spans="1:12" ht="30" customHeight="1" x14ac:dyDescent="0.2">
      <c r="A15" s="78" t="s">
        <v>27</v>
      </c>
      <c r="B15" s="79"/>
      <c r="C15" s="79"/>
      <c r="D15" s="232" t="str">
        <f>IF(F11="","",F11)</f>
        <v/>
      </c>
      <c r="E15" s="232"/>
      <c r="F15" s="232"/>
      <c r="G15" s="232"/>
      <c r="H15" s="232"/>
      <c r="I15" s="232"/>
      <c r="J15" s="74" t="s">
        <v>25</v>
      </c>
    </row>
    <row r="16" spans="1:12" ht="30" customHeight="1" x14ac:dyDescent="0.2">
      <c r="A16" s="80" t="s">
        <v>28</v>
      </c>
      <c r="D16" s="232" t="str">
        <f>IF(F12="","",F12)</f>
        <v/>
      </c>
      <c r="E16" s="232"/>
      <c r="F16" s="232"/>
      <c r="G16" s="232"/>
      <c r="H16" s="232"/>
      <c r="I16" s="232"/>
      <c r="J16" s="75" t="s">
        <v>25</v>
      </c>
    </row>
    <row r="17" spans="1:10" ht="30" customHeight="1" x14ac:dyDescent="0.2">
      <c r="A17" s="81" t="s">
        <v>33</v>
      </c>
      <c r="B17" s="8"/>
      <c r="C17" s="82" t="s">
        <v>30</v>
      </c>
      <c r="D17" s="232" t="str">
        <f>IF(F13="","",F13)</f>
        <v/>
      </c>
      <c r="E17" s="232"/>
      <c r="F17" s="232"/>
      <c r="G17" s="232"/>
      <c r="H17" s="232"/>
      <c r="I17" s="232"/>
      <c r="J17" s="77" t="s">
        <v>25</v>
      </c>
    </row>
    <row r="19" spans="1:10" ht="35.1" customHeight="1" x14ac:dyDescent="0.2">
      <c r="A19" s="212" t="s">
        <v>189</v>
      </c>
      <c r="B19" s="212"/>
      <c r="C19" s="212"/>
      <c r="D19" s="212"/>
      <c r="E19" s="212"/>
      <c r="F19" s="212"/>
      <c r="G19" s="212"/>
      <c r="H19" s="212"/>
      <c r="I19" s="212"/>
      <c r="J19" s="212"/>
    </row>
    <row r="20" spans="1:10" x14ac:dyDescent="0.2">
      <c r="A20" s="44"/>
      <c r="C20" s="44"/>
      <c r="D20" s="44"/>
      <c r="E20" s="44"/>
      <c r="F20" s="44"/>
      <c r="G20" s="44"/>
      <c r="H20" s="44"/>
      <c r="I20" s="44"/>
      <c r="J20" s="69" t="s">
        <v>270</v>
      </c>
    </row>
    <row r="21" spans="1:10" x14ac:dyDescent="0.2">
      <c r="A21" s="7"/>
      <c r="B21" s="44" t="s">
        <v>22</v>
      </c>
    </row>
    <row r="22" spans="1:10" x14ac:dyDescent="0.2">
      <c r="A22" s="6"/>
      <c r="B22" s="48" t="s">
        <v>23</v>
      </c>
    </row>
    <row r="23" spans="1:10" x14ac:dyDescent="0.2">
      <c r="A23" s="47"/>
      <c r="B23" s="48" t="s">
        <v>31</v>
      </c>
      <c r="C23" s="83"/>
      <c r="J23" s="69"/>
    </row>
  </sheetData>
  <mergeCells count="18">
    <mergeCell ref="B9:J9"/>
    <mergeCell ref="B10:J10"/>
    <mergeCell ref="A1:J1"/>
    <mergeCell ref="A2:J2"/>
    <mergeCell ref="A19:J19"/>
    <mergeCell ref="F4:G4"/>
    <mergeCell ref="D15:I15"/>
    <mergeCell ref="D16:I16"/>
    <mergeCell ref="D17:I17"/>
    <mergeCell ref="A11:A13"/>
    <mergeCell ref="B7:J7"/>
    <mergeCell ref="B8:J8"/>
    <mergeCell ref="B11:E11"/>
    <mergeCell ref="B12:E12"/>
    <mergeCell ref="F11:H11"/>
    <mergeCell ref="F12:H12"/>
    <mergeCell ref="F13:H13"/>
    <mergeCell ref="B13:E13"/>
  </mergeCells>
  <phoneticPr fontId="2"/>
  <pageMargins left="0.7" right="0.7" top="0.75" bottom="0.75"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L34"/>
  <sheetViews>
    <sheetView workbookViewId="0">
      <selection sqref="A1:L1"/>
    </sheetView>
  </sheetViews>
  <sheetFormatPr defaultColWidth="8.83203125" defaultRowHeight="17.25" x14ac:dyDescent="0.2"/>
  <cols>
    <col min="1" max="1" width="5" style="50" bestFit="1" customWidth="1"/>
    <col min="2" max="10" width="8.83203125" style="48"/>
    <col min="11" max="11" width="2.83203125" style="48" customWidth="1"/>
    <col min="12" max="12" width="54.6640625" style="48" customWidth="1"/>
    <col min="13" max="16384" width="8.83203125" style="48"/>
  </cols>
  <sheetData>
    <row r="1" spans="1:12" s="109" customFormat="1" ht="16.5" x14ac:dyDescent="0.2">
      <c r="A1" s="242" t="s">
        <v>409</v>
      </c>
      <c r="B1" s="242"/>
      <c r="C1" s="242"/>
      <c r="D1" s="242"/>
      <c r="E1" s="242"/>
      <c r="F1" s="242"/>
      <c r="G1" s="242"/>
      <c r="H1" s="242"/>
      <c r="I1" s="242"/>
      <c r="J1" s="242"/>
      <c r="K1" s="242"/>
      <c r="L1" s="242"/>
    </row>
    <row r="2" spans="1:12" s="109" customFormat="1" ht="16.5" x14ac:dyDescent="0.2">
      <c r="A2" s="243" t="s">
        <v>277</v>
      </c>
      <c r="B2" s="243"/>
      <c r="C2" s="243"/>
      <c r="D2" s="243"/>
      <c r="E2" s="243"/>
      <c r="F2" s="243"/>
      <c r="G2" s="243"/>
      <c r="H2" s="243"/>
      <c r="I2" s="243"/>
      <c r="J2" s="243"/>
      <c r="K2" s="243"/>
      <c r="L2" s="243"/>
    </row>
    <row r="3" spans="1:12" s="109" customFormat="1" ht="18" customHeight="1" x14ac:dyDescent="0.2">
      <c r="A3" s="242" t="s">
        <v>278</v>
      </c>
      <c r="B3" s="242"/>
      <c r="C3" s="242"/>
      <c r="D3" s="242"/>
      <c r="E3" s="242"/>
      <c r="F3" s="242"/>
      <c r="G3" s="242"/>
      <c r="H3" s="242"/>
      <c r="I3" s="242"/>
      <c r="J3" s="242"/>
      <c r="K3" s="242"/>
      <c r="L3" s="242"/>
    </row>
    <row r="4" spans="1:12" s="109" customFormat="1" ht="18" customHeight="1" x14ac:dyDescent="0.2"/>
    <row r="5" spans="1:12" x14ac:dyDescent="0.2">
      <c r="A5" s="50">
        <v>1</v>
      </c>
      <c r="B5" s="212" t="s">
        <v>279</v>
      </c>
      <c r="C5" s="212"/>
      <c r="D5" s="212"/>
      <c r="E5" s="212"/>
      <c r="F5" s="212"/>
      <c r="G5" s="212"/>
      <c r="H5" s="212"/>
      <c r="I5" s="212"/>
      <c r="J5" s="212"/>
      <c r="K5" s="212"/>
      <c r="L5" s="212"/>
    </row>
    <row r="6" spans="1:12" x14ac:dyDescent="0.2">
      <c r="A6" s="50">
        <v>2</v>
      </c>
      <c r="B6" s="212" t="s">
        <v>280</v>
      </c>
      <c r="C6" s="212"/>
      <c r="D6" s="212"/>
      <c r="E6" s="212"/>
      <c r="F6" s="212"/>
      <c r="G6" s="212"/>
      <c r="H6" s="212"/>
      <c r="I6" s="212"/>
      <c r="J6" s="212"/>
      <c r="K6" s="212"/>
      <c r="L6" s="212"/>
    </row>
    <row r="7" spans="1:12" x14ac:dyDescent="0.2">
      <c r="A7" s="50">
        <v>3</v>
      </c>
      <c r="B7" s="212" t="s">
        <v>281</v>
      </c>
      <c r="C7" s="212"/>
      <c r="D7" s="212"/>
      <c r="E7" s="212"/>
      <c r="F7" s="212"/>
      <c r="G7" s="212"/>
      <c r="H7" s="212"/>
      <c r="I7" s="212"/>
      <c r="J7" s="212"/>
      <c r="K7" s="212"/>
      <c r="L7" s="212"/>
    </row>
    <row r="8" spans="1:12" x14ac:dyDescent="0.2">
      <c r="A8" s="50">
        <v>4</v>
      </c>
      <c r="B8" s="212" t="s">
        <v>282</v>
      </c>
      <c r="C8" s="212"/>
      <c r="D8" s="212"/>
      <c r="E8" s="212"/>
      <c r="F8" s="212"/>
      <c r="G8" s="212"/>
      <c r="H8" s="212"/>
      <c r="I8" s="212"/>
      <c r="J8" s="212"/>
      <c r="K8" s="212"/>
      <c r="L8" s="212"/>
    </row>
    <row r="9" spans="1:12" x14ac:dyDescent="0.2">
      <c r="A9" s="50">
        <v>5</v>
      </c>
      <c r="B9" s="212" t="s">
        <v>283</v>
      </c>
      <c r="C9" s="212"/>
      <c r="D9" s="212"/>
      <c r="E9" s="212"/>
      <c r="F9" s="212"/>
      <c r="G9" s="212"/>
      <c r="H9" s="212"/>
      <c r="I9" s="212"/>
      <c r="J9" s="212"/>
      <c r="K9" s="212"/>
      <c r="L9" s="212"/>
    </row>
    <row r="10" spans="1:12" ht="34.9" customHeight="1" x14ac:dyDescent="0.2">
      <c r="A10" s="50">
        <v>6</v>
      </c>
      <c r="B10" s="212" t="s">
        <v>284</v>
      </c>
      <c r="C10" s="212"/>
      <c r="D10" s="212"/>
      <c r="E10" s="212"/>
      <c r="F10" s="212"/>
      <c r="G10" s="212"/>
      <c r="H10" s="212"/>
      <c r="I10" s="212"/>
      <c r="J10" s="212"/>
      <c r="K10" s="212"/>
      <c r="L10" s="212"/>
    </row>
    <row r="11" spans="1:12" x14ac:dyDescent="0.2">
      <c r="A11" s="50">
        <v>7</v>
      </c>
      <c r="B11" s="212" t="s">
        <v>285</v>
      </c>
      <c r="C11" s="212"/>
      <c r="D11" s="212"/>
      <c r="E11" s="212"/>
      <c r="F11" s="212"/>
      <c r="G11" s="212"/>
      <c r="H11" s="212"/>
      <c r="I11" s="212"/>
      <c r="J11" s="212"/>
      <c r="K11" s="212"/>
      <c r="L11" s="212"/>
    </row>
    <row r="12" spans="1:12" x14ac:dyDescent="0.2">
      <c r="A12" s="50">
        <v>8</v>
      </c>
      <c r="B12" s="212" t="s">
        <v>286</v>
      </c>
      <c r="C12" s="212"/>
      <c r="D12" s="212"/>
      <c r="E12" s="212"/>
      <c r="F12" s="212"/>
      <c r="G12" s="212"/>
      <c r="H12" s="212"/>
      <c r="I12" s="212"/>
      <c r="J12" s="212"/>
      <c r="K12" s="212"/>
      <c r="L12" s="212"/>
    </row>
    <row r="13" spans="1:12" x14ac:dyDescent="0.2">
      <c r="A13" s="50">
        <v>9</v>
      </c>
      <c r="B13" s="212" t="s">
        <v>287</v>
      </c>
      <c r="C13" s="212"/>
      <c r="D13" s="212"/>
      <c r="E13" s="212"/>
      <c r="F13" s="212"/>
      <c r="G13" s="212"/>
      <c r="H13" s="212"/>
      <c r="I13" s="212"/>
      <c r="J13" s="212"/>
      <c r="K13" s="212"/>
      <c r="L13" s="212"/>
    </row>
    <row r="14" spans="1:12" x14ac:dyDescent="0.2">
      <c r="A14" s="50">
        <v>10</v>
      </c>
      <c r="B14" s="212" t="s">
        <v>288</v>
      </c>
      <c r="C14" s="212"/>
      <c r="D14" s="212"/>
      <c r="E14" s="212"/>
      <c r="F14" s="212"/>
      <c r="G14" s="212"/>
      <c r="H14" s="212"/>
      <c r="I14" s="212"/>
      <c r="J14" s="212"/>
      <c r="K14" s="212"/>
      <c r="L14" s="212"/>
    </row>
    <row r="15" spans="1:12" ht="34.9" customHeight="1" x14ac:dyDescent="0.2">
      <c r="A15" s="50">
        <v>11</v>
      </c>
      <c r="B15" s="212" t="s">
        <v>289</v>
      </c>
      <c r="C15" s="212"/>
      <c r="D15" s="212"/>
      <c r="E15" s="212"/>
      <c r="F15" s="212"/>
      <c r="G15" s="212"/>
      <c r="H15" s="212"/>
      <c r="I15" s="212"/>
      <c r="J15" s="212"/>
      <c r="K15" s="212"/>
      <c r="L15" s="212"/>
    </row>
    <row r="16" spans="1:12" x14ac:dyDescent="0.2">
      <c r="A16" s="50">
        <v>12</v>
      </c>
      <c r="B16" s="212" t="s">
        <v>290</v>
      </c>
      <c r="C16" s="212"/>
      <c r="D16" s="212"/>
      <c r="E16" s="212"/>
      <c r="F16" s="212"/>
      <c r="G16" s="212"/>
      <c r="H16" s="212"/>
      <c r="I16" s="212"/>
      <c r="J16" s="212"/>
      <c r="K16" s="212"/>
      <c r="L16" s="212"/>
    </row>
    <row r="17" spans="1:12" ht="55.9" customHeight="1" x14ac:dyDescent="0.2">
      <c r="A17" s="50">
        <v>13</v>
      </c>
      <c r="B17" s="212" t="s">
        <v>291</v>
      </c>
      <c r="C17" s="212"/>
      <c r="D17" s="212"/>
      <c r="E17" s="212"/>
      <c r="F17" s="212"/>
      <c r="G17" s="212"/>
      <c r="H17" s="212"/>
      <c r="I17" s="212"/>
      <c r="J17" s="212"/>
      <c r="K17" s="212"/>
      <c r="L17" s="212"/>
    </row>
    <row r="18" spans="1:12" ht="35.1" customHeight="1" x14ac:dyDescent="0.2">
      <c r="A18" s="50">
        <v>14</v>
      </c>
      <c r="B18" s="212" t="s">
        <v>292</v>
      </c>
      <c r="C18" s="212"/>
      <c r="D18" s="212"/>
      <c r="E18" s="212"/>
      <c r="F18" s="212"/>
      <c r="G18" s="212"/>
      <c r="H18" s="212"/>
      <c r="I18" s="212"/>
      <c r="J18" s="212"/>
      <c r="K18" s="212"/>
      <c r="L18" s="212"/>
    </row>
    <row r="19" spans="1:12" ht="35.1" customHeight="1" x14ac:dyDescent="0.2">
      <c r="A19" s="50">
        <v>15</v>
      </c>
      <c r="B19" s="212" t="s">
        <v>293</v>
      </c>
      <c r="C19" s="212"/>
      <c r="D19" s="212"/>
      <c r="E19" s="212"/>
      <c r="F19" s="212"/>
      <c r="G19" s="212"/>
      <c r="H19" s="212"/>
      <c r="I19" s="212"/>
      <c r="J19" s="212"/>
      <c r="K19" s="212"/>
      <c r="L19" s="212"/>
    </row>
    <row r="20" spans="1:12" ht="57" customHeight="1" x14ac:dyDescent="0.2">
      <c r="A20" s="50">
        <v>16</v>
      </c>
      <c r="B20" s="212" t="s">
        <v>294</v>
      </c>
      <c r="C20" s="212"/>
      <c r="D20" s="212"/>
      <c r="E20" s="212"/>
      <c r="F20" s="212"/>
      <c r="G20" s="212"/>
      <c r="H20" s="212"/>
      <c r="I20" s="212"/>
      <c r="J20" s="212"/>
      <c r="K20" s="212"/>
      <c r="L20" s="212"/>
    </row>
    <row r="21" spans="1:12" ht="35.1" customHeight="1" x14ac:dyDescent="0.2">
      <c r="A21" s="50">
        <v>17</v>
      </c>
      <c r="B21" s="212" t="s">
        <v>295</v>
      </c>
      <c r="C21" s="212"/>
      <c r="D21" s="212"/>
      <c r="E21" s="212"/>
      <c r="F21" s="212"/>
      <c r="G21" s="212"/>
      <c r="H21" s="212"/>
      <c r="I21" s="212"/>
      <c r="J21" s="212"/>
      <c r="K21" s="212"/>
      <c r="L21" s="212"/>
    </row>
    <row r="22" spans="1:12" ht="57" customHeight="1" x14ac:dyDescent="0.2">
      <c r="A22" s="50">
        <v>18</v>
      </c>
      <c r="B22" s="212" t="s">
        <v>296</v>
      </c>
      <c r="C22" s="212"/>
      <c r="D22" s="212"/>
      <c r="E22" s="212"/>
      <c r="F22" s="212"/>
      <c r="G22" s="212"/>
      <c r="H22" s="212"/>
      <c r="I22" s="212"/>
      <c r="J22" s="212"/>
      <c r="K22" s="212"/>
      <c r="L22" s="212"/>
    </row>
    <row r="23" spans="1:12" ht="34.9" customHeight="1" x14ac:dyDescent="0.2">
      <c r="A23" s="50">
        <v>19</v>
      </c>
      <c r="B23" s="212" t="s">
        <v>297</v>
      </c>
      <c r="C23" s="212"/>
      <c r="D23" s="212"/>
      <c r="E23" s="212"/>
      <c r="F23" s="212"/>
      <c r="G23" s="212"/>
      <c r="H23" s="212"/>
      <c r="I23" s="212"/>
      <c r="J23" s="212"/>
      <c r="K23" s="212"/>
      <c r="L23" s="212"/>
    </row>
    <row r="24" spans="1:12" x14ac:dyDescent="0.2">
      <c r="A24" s="50">
        <v>20</v>
      </c>
      <c r="B24" s="212" t="s">
        <v>298</v>
      </c>
      <c r="C24" s="212"/>
      <c r="D24" s="212"/>
      <c r="E24" s="212"/>
      <c r="F24" s="212"/>
      <c r="G24" s="212"/>
      <c r="H24" s="212"/>
      <c r="I24" s="212"/>
      <c r="J24" s="212"/>
      <c r="K24" s="212"/>
      <c r="L24" s="212"/>
    </row>
    <row r="25" spans="1:12" ht="57" customHeight="1" x14ac:dyDescent="0.2">
      <c r="A25" s="50">
        <v>21</v>
      </c>
      <c r="B25" s="212" t="s">
        <v>299</v>
      </c>
      <c r="C25" s="212"/>
      <c r="D25" s="212"/>
      <c r="E25" s="212"/>
      <c r="F25" s="212"/>
      <c r="G25" s="212"/>
      <c r="H25" s="212"/>
      <c r="I25" s="212"/>
      <c r="J25" s="212"/>
      <c r="K25" s="212"/>
      <c r="L25" s="212"/>
    </row>
    <row r="26" spans="1:12" ht="35.1" customHeight="1" x14ac:dyDescent="0.2">
      <c r="A26" s="50">
        <v>22</v>
      </c>
      <c r="B26" s="212" t="s">
        <v>300</v>
      </c>
      <c r="C26" s="212"/>
      <c r="D26" s="212"/>
      <c r="E26" s="212"/>
      <c r="F26" s="212"/>
      <c r="G26" s="212"/>
      <c r="H26" s="212"/>
      <c r="I26" s="212"/>
      <c r="J26" s="212"/>
      <c r="K26" s="212"/>
      <c r="L26" s="212"/>
    </row>
    <row r="27" spans="1:12" ht="57" customHeight="1" x14ac:dyDescent="0.2">
      <c r="A27" s="50">
        <v>23</v>
      </c>
      <c r="B27" s="212" t="s">
        <v>301</v>
      </c>
      <c r="C27" s="212"/>
      <c r="D27" s="212"/>
      <c r="E27" s="212"/>
      <c r="F27" s="212"/>
      <c r="G27" s="212"/>
      <c r="H27" s="212"/>
      <c r="I27" s="212"/>
      <c r="J27" s="212"/>
      <c r="K27" s="212"/>
      <c r="L27" s="212"/>
    </row>
    <row r="28" spans="1:12" ht="34.9" customHeight="1" x14ac:dyDescent="0.2">
      <c r="A28" s="50">
        <v>24</v>
      </c>
      <c r="B28" s="212" t="s">
        <v>302</v>
      </c>
      <c r="C28" s="212"/>
      <c r="D28" s="212"/>
      <c r="E28" s="212"/>
      <c r="F28" s="212"/>
      <c r="G28" s="212"/>
      <c r="H28" s="212"/>
      <c r="I28" s="212"/>
      <c r="J28" s="212"/>
      <c r="K28" s="212"/>
      <c r="L28" s="212"/>
    </row>
    <row r="29" spans="1:12" ht="35.1" customHeight="1" x14ac:dyDescent="0.2">
      <c r="A29" s="50">
        <v>25</v>
      </c>
      <c r="B29" s="212" t="s">
        <v>303</v>
      </c>
      <c r="C29" s="212"/>
      <c r="D29" s="212"/>
      <c r="E29" s="212"/>
      <c r="F29" s="212"/>
      <c r="G29" s="212"/>
      <c r="H29" s="212"/>
      <c r="I29" s="212"/>
      <c r="J29" s="212"/>
      <c r="K29" s="212"/>
      <c r="L29" s="212"/>
    </row>
    <row r="30" spans="1:12" ht="35.1" customHeight="1" x14ac:dyDescent="0.2">
      <c r="A30" s="50">
        <v>26</v>
      </c>
      <c r="B30" s="212" t="s">
        <v>412</v>
      </c>
      <c r="C30" s="212"/>
      <c r="D30" s="212"/>
      <c r="E30" s="212"/>
      <c r="F30" s="212"/>
      <c r="G30" s="212"/>
      <c r="H30" s="212"/>
      <c r="I30" s="212"/>
      <c r="J30" s="212"/>
      <c r="K30" s="212"/>
      <c r="L30" s="212"/>
    </row>
    <row r="31" spans="1:12" s="109" customFormat="1" ht="16.5" x14ac:dyDescent="0.2">
      <c r="B31" s="110" t="s">
        <v>304</v>
      </c>
      <c r="C31" s="110"/>
      <c r="D31" s="110"/>
      <c r="H31" s="113"/>
      <c r="J31" s="111" t="s">
        <v>305</v>
      </c>
      <c r="K31" s="112"/>
      <c r="L31" s="112"/>
    </row>
    <row r="32" spans="1:12" s="109" customFormat="1" ht="16.5" x14ac:dyDescent="0.2">
      <c r="H32" s="113"/>
      <c r="J32" s="113" t="s">
        <v>306</v>
      </c>
      <c r="K32" s="110"/>
      <c r="L32" s="110"/>
    </row>
    <row r="33" spans="8:12" s="109" customFormat="1" ht="16.5" x14ac:dyDescent="0.2">
      <c r="H33" s="113"/>
      <c r="J33" s="111"/>
      <c r="K33" s="112"/>
      <c r="L33" s="112"/>
    </row>
    <row r="34" spans="8:12" s="109" customFormat="1" ht="16.5" x14ac:dyDescent="0.2">
      <c r="H34" s="113"/>
      <c r="J34" s="111" t="s">
        <v>307</v>
      </c>
      <c r="K34" s="112"/>
      <c r="L34" s="112"/>
    </row>
  </sheetData>
  <mergeCells count="29">
    <mergeCell ref="B30:L30"/>
    <mergeCell ref="B7:L7"/>
    <mergeCell ref="A1:L1"/>
    <mergeCell ref="A2:L2"/>
    <mergeCell ref="A3:L3"/>
    <mergeCell ref="B5:L5"/>
    <mergeCell ref="B6:L6"/>
    <mergeCell ref="B19:L19"/>
    <mergeCell ref="B8:L8"/>
    <mergeCell ref="B9:L9"/>
    <mergeCell ref="B10:L10"/>
    <mergeCell ref="B11:L11"/>
    <mergeCell ref="B12:L12"/>
    <mergeCell ref="B13:L13"/>
    <mergeCell ref="B14:L14"/>
    <mergeCell ref="B15:L15"/>
    <mergeCell ref="B16:L16"/>
    <mergeCell ref="B17:L17"/>
    <mergeCell ref="B18:L18"/>
    <mergeCell ref="B26:L26"/>
    <mergeCell ref="B27:L27"/>
    <mergeCell ref="B28:L28"/>
    <mergeCell ref="B29:L29"/>
    <mergeCell ref="B20:L20"/>
    <mergeCell ref="B21:L21"/>
    <mergeCell ref="B22:L22"/>
    <mergeCell ref="B23:L23"/>
    <mergeCell ref="B24:L24"/>
    <mergeCell ref="B25:L25"/>
  </mergeCells>
  <phoneticPr fontId="2"/>
  <printOptions horizontalCentered="1"/>
  <pageMargins left="0.31496062992125984" right="0.31496062992125984" top="0.74803149606299213" bottom="0.74803149606299213" header="0.31496062992125984" footer="0.31496062992125984"/>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30"/>
  <sheetViews>
    <sheetView zoomScaleNormal="100" workbookViewId="0"/>
  </sheetViews>
  <sheetFormatPr defaultColWidth="12" defaultRowHeight="15" x14ac:dyDescent="0.2"/>
  <cols>
    <col min="1" max="1" width="20.83203125" style="58" customWidth="1"/>
    <col min="2" max="3" width="7.83203125" style="58" customWidth="1"/>
    <col min="4" max="4" width="8.83203125" style="58" customWidth="1"/>
    <col min="5" max="5" width="4.83203125" style="58" customWidth="1"/>
    <col min="6" max="6" width="8.83203125" style="58" customWidth="1"/>
    <col min="7" max="7" width="19.83203125" style="58" bestFit="1" customWidth="1"/>
    <col min="8" max="8" width="4.83203125" style="58" customWidth="1"/>
    <col min="9" max="9" width="8.83203125" style="58" customWidth="1"/>
    <col min="10" max="10" width="19.83203125" style="58" bestFit="1" customWidth="1"/>
    <col min="11" max="16384" width="12" style="58"/>
  </cols>
  <sheetData>
    <row r="1" spans="1:10" x14ac:dyDescent="0.2">
      <c r="A1" s="58" t="s">
        <v>197</v>
      </c>
    </row>
    <row r="2" spans="1:10" x14ac:dyDescent="0.2">
      <c r="A2" s="58" t="s">
        <v>198</v>
      </c>
    </row>
    <row r="4" spans="1:10" ht="35.1" customHeight="1" x14ac:dyDescent="0.2">
      <c r="A4" s="244"/>
      <c r="B4" s="245"/>
      <c r="C4" s="245"/>
      <c r="D4" s="246"/>
      <c r="E4" s="250" t="s">
        <v>199</v>
      </c>
      <c r="F4" s="251"/>
      <c r="G4" s="251"/>
      <c r="H4" s="251"/>
      <c r="I4" s="251"/>
      <c r="J4" s="252"/>
    </row>
    <row r="5" spans="1:10" ht="35.1" customHeight="1" x14ac:dyDescent="0.2">
      <c r="A5" s="247"/>
      <c r="B5" s="248"/>
      <c r="C5" s="248"/>
      <c r="D5" s="249"/>
      <c r="E5" s="253" t="s">
        <v>200</v>
      </c>
      <c r="F5" s="254"/>
      <c r="G5" s="255"/>
      <c r="H5" s="253" t="s">
        <v>201</v>
      </c>
      <c r="I5" s="254"/>
      <c r="J5" s="256"/>
    </row>
    <row r="6" spans="1:10" s="59" customFormat="1" ht="35.1" customHeight="1" x14ac:dyDescent="0.2">
      <c r="A6" s="257" t="s">
        <v>202</v>
      </c>
      <c r="B6" s="258"/>
      <c r="C6" s="258"/>
      <c r="D6" s="259"/>
      <c r="E6" s="260"/>
      <c r="F6" s="261"/>
      <c r="G6" s="262"/>
      <c r="H6" s="261"/>
      <c r="I6" s="261"/>
      <c r="J6" s="263"/>
    </row>
    <row r="7" spans="1:10" ht="35.1" customHeight="1" x14ac:dyDescent="0.2">
      <c r="A7" s="257" t="s">
        <v>203</v>
      </c>
      <c r="B7" s="264"/>
      <c r="C7" s="264"/>
      <c r="D7" s="265"/>
      <c r="E7" s="266"/>
      <c r="F7" s="267"/>
      <c r="G7" s="268"/>
      <c r="H7" s="269"/>
      <c r="I7" s="267"/>
      <c r="J7" s="270"/>
    </row>
    <row r="8" spans="1:10" ht="35.1" customHeight="1" x14ac:dyDescent="0.2">
      <c r="A8" s="271" t="s">
        <v>204</v>
      </c>
      <c r="B8" s="60" t="s">
        <v>205</v>
      </c>
      <c r="C8" s="258" t="s">
        <v>206</v>
      </c>
      <c r="D8" s="258"/>
      <c r="E8" s="272"/>
      <c r="F8" s="273"/>
      <c r="G8" s="61" t="s">
        <v>207</v>
      </c>
      <c r="H8" s="273"/>
      <c r="I8" s="273"/>
      <c r="J8" s="67" t="s">
        <v>207</v>
      </c>
    </row>
    <row r="9" spans="1:10" ht="35.1" customHeight="1" x14ac:dyDescent="0.2">
      <c r="A9" s="271"/>
      <c r="B9" s="60" t="s">
        <v>208</v>
      </c>
      <c r="C9" s="258" t="s">
        <v>209</v>
      </c>
      <c r="D9" s="258"/>
      <c r="E9" s="272"/>
      <c r="F9" s="273"/>
      <c r="G9" s="61" t="s">
        <v>210</v>
      </c>
      <c r="H9" s="273"/>
      <c r="I9" s="273"/>
      <c r="J9" s="67" t="s">
        <v>210</v>
      </c>
    </row>
    <row r="10" spans="1:10" ht="35.1" customHeight="1" x14ac:dyDescent="0.2">
      <c r="A10" s="271"/>
      <c r="B10" s="60" t="s">
        <v>211</v>
      </c>
      <c r="C10" s="264" t="s">
        <v>212</v>
      </c>
      <c r="D10" s="264"/>
      <c r="E10" s="266"/>
      <c r="F10" s="267"/>
      <c r="G10" s="63" t="s">
        <v>213</v>
      </c>
      <c r="H10" s="269"/>
      <c r="I10" s="267"/>
      <c r="J10" s="68" t="s">
        <v>213</v>
      </c>
    </row>
    <row r="11" spans="1:10" ht="35.1" customHeight="1" x14ac:dyDescent="0.2">
      <c r="A11" s="271" t="s">
        <v>214</v>
      </c>
      <c r="B11" s="264" t="s">
        <v>215</v>
      </c>
      <c r="C11" s="264"/>
      <c r="D11" s="264"/>
      <c r="E11" s="274">
        <v>3.6</v>
      </c>
      <c r="F11" s="275"/>
      <c r="G11" s="114" t="s">
        <v>216</v>
      </c>
      <c r="H11" s="276">
        <v>3.6</v>
      </c>
      <c r="I11" s="275"/>
      <c r="J11" s="115" t="s">
        <v>216</v>
      </c>
    </row>
    <row r="12" spans="1:10" ht="35.1" customHeight="1" x14ac:dyDescent="0.2">
      <c r="A12" s="271"/>
      <c r="B12" s="264" t="s">
        <v>217</v>
      </c>
      <c r="C12" s="264"/>
      <c r="D12" s="265"/>
      <c r="E12" s="277">
        <v>50.8</v>
      </c>
      <c r="F12" s="278"/>
      <c r="G12" s="114" t="s">
        <v>218</v>
      </c>
      <c r="H12" s="279">
        <v>50.8</v>
      </c>
      <c r="I12" s="278"/>
      <c r="J12" s="115" t="s">
        <v>218</v>
      </c>
    </row>
    <row r="13" spans="1:10" ht="35.1" customHeight="1" x14ac:dyDescent="0.2">
      <c r="A13" s="271"/>
      <c r="B13" s="264" t="s">
        <v>219</v>
      </c>
      <c r="C13" s="264"/>
      <c r="D13" s="265"/>
      <c r="E13" s="280">
        <v>36.700000000000003</v>
      </c>
      <c r="F13" s="281"/>
      <c r="G13" s="114" t="s">
        <v>220</v>
      </c>
      <c r="H13" s="281">
        <v>36.700000000000003</v>
      </c>
      <c r="I13" s="281"/>
      <c r="J13" s="115" t="s">
        <v>220</v>
      </c>
    </row>
    <row r="14" spans="1:10" ht="35.1" customHeight="1" x14ac:dyDescent="0.2">
      <c r="A14" s="271" t="s">
        <v>221</v>
      </c>
      <c r="B14" s="264" t="s">
        <v>222</v>
      </c>
      <c r="C14" s="264"/>
      <c r="D14" s="265"/>
      <c r="E14" s="274">
        <v>0.54900000000000004</v>
      </c>
      <c r="F14" s="275"/>
      <c r="G14" s="114" t="s">
        <v>258</v>
      </c>
      <c r="H14" s="276">
        <v>0.54900000000000004</v>
      </c>
      <c r="I14" s="275"/>
      <c r="J14" s="115" t="s">
        <v>258</v>
      </c>
    </row>
    <row r="15" spans="1:10" ht="35.1" customHeight="1" x14ac:dyDescent="0.2">
      <c r="A15" s="271"/>
      <c r="B15" s="264" t="s">
        <v>223</v>
      </c>
      <c r="C15" s="264"/>
      <c r="D15" s="265"/>
      <c r="E15" s="283">
        <v>3</v>
      </c>
      <c r="F15" s="284"/>
      <c r="G15" s="114" t="s">
        <v>259</v>
      </c>
      <c r="H15" s="285">
        <v>3</v>
      </c>
      <c r="I15" s="284"/>
      <c r="J15" s="115" t="s">
        <v>259</v>
      </c>
    </row>
    <row r="16" spans="1:10" ht="35.1" customHeight="1" x14ac:dyDescent="0.2">
      <c r="A16" s="271"/>
      <c r="B16" s="264" t="s">
        <v>224</v>
      </c>
      <c r="C16" s="264"/>
      <c r="D16" s="265"/>
      <c r="E16" s="286">
        <v>2.4900000000000002</v>
      </c>
      <c r="F16" s="287"/>
      <c r="G16" s="114" t="s">
        <v>260</v>
      </c>
      <c r="H16" s="287">
        <v>2.4900000000000002</v>
      </c>
      <c r="I16" s="287"/>
      <c r="J16" s="115" t="s">
        <v>260</v>
      </c>
    </row>
    <row r="17" spans="1:11" ht="35.1" customHeight="1" x14ac:dyDescent="0.2">
      <c r="A17" s="257" t="s">
        <v>265</v>
      </c>
      <c r="B17" s="258"/>
      <c r="C17" s="258"/>
      <c r="D17" s="259"/>
      <c r="E17" s="288" t="e">
        <f>(100/((E8)*(E7/100)*E11))*(E8)*E14</f>
        <v>#DIV/0!</v>
      </c>
      <c r="F17" s="289"/>
      <c r="G17" s="116" t="s">
        <v>262</v>
      </c>
      <c r="H17" s="290" t="e">
        <f>(100/((H8)*(H7/100)*H11))*(H8)*H14</f>
        <v>#DIV/0!</v>
      </c>
      <c r="I17" s="289"/>
      <c r="J17" s="117" t="s">
        <v>262</v>
      </c>
    </row>
    <row r="18" spans="1:11" ht="35.1" customHeight="1" x14ac:dyDescent="0.2">
      <c r="A18" s="257" t="s">
        <v>266</v>
      </c>
      <c r="B18" s="258"/>
      <c r="C18" s="258"/>
      <c r="D18" s="259"/>
      <c r="E18" s="288" t="e">
        <f>(100/((E9/14)*(E7/100)*E12))*(E9/14)*E15</f>
        <v>#DIV/0!</v>
      </c>
      <c r="F18" s="289"/>
      <c r="G18" s="116" t="s">
        <v>262</v>
      </c>
      <c r="H18" s="289" t="e">
        <f>(100/((H9/14)*(H7/100)*H12))*(H9/14)*H15</f>
        <v>#DIV/0!</v>
      </c>
      <c r="I18" s="289"/>
      <c r="J18" s="117" t="s">
        <v>262</v>
      </c>
    </row>
    <row r="19" spans="1:11" ht="35.1" customHeight="1" x14ac:dyDescent="0.2">
      <c r="A19" s="257" t="s">
        <v>267</v>
      </c>
      <c r="B19" s="258"/>
      <c r="C19" s="258"/>
      <c r="D19" s="259"/>
      <c r="E19" s="294" t="e">
        <f>(100/((E10)*(E7/100)*E13))*(E10)*E16</f>
        <v>#DIV/0!</v>
      </c>
      <c r="F19" s="295"/>
      <c r="G19" s="118" t="s">
        <v>262</v>
      </c>
      <c r="H19" s="296" t="e">
        <f>(100/((H10)*(H7/100)*H13))*(H10)*H16</f>
        <v>#DIV/0!</v>
      </c>
      <c r="I19" s="295"/>
      <c r="J19" s="119" t="s">
        <v>262</v>
      </c>
    </row>
    <row r="20" spans="1:11" ht="35.1" customHeight="1" x14ac:dyDescent="0.2">
      <c r="A20" s="291" t="s">
        <v>268</v>
      </c>
      <c r="B20" s="292"/>
      <c r="C20" s="292"/>
      <c r="D20" s="293"/>
      <c r="E20" s="120"/>
      <c r="F20" s="121"/>
      <c r="G20" s="121" cm="1">
        <f t="array" ref="G20">SUM(IFERROR(E17:F19,0))+SUM(IFERROR(H17:I19,0))</f>
        <v>0</v>
      </c>
      <c r="H20" s="121"/>
      <c r="I20" s="121"/>
      <c r="J20" s="119"/>
    </row>
    <row r="22" spans="1:11" x14ac:dyDescent="0.2">
      <c r="A22" s="58" t="s">
        <v>225</v>
      </c>
    </row>
    <row r="23" spans="1:11" x14ac:dyDescent="0.2">
      <c r="A23" s="58" t="s">
        <v>226</v>
      </c>
    </row>
    <row r="24" spans="1:11" x14ac:dyDescent="0.2">
      <c r="A24" s="58" t="s">
        <v>227</v>
      </c>
    </row>
    <row r="25" spans="1:11" x14ac:dyDescent="0.2">
      <c r="A25" s="58" t="s">
        <v>228</v>
      </c>
    </row>
    <row r="26" spans="1:11" x14ac:dyDescent="0.2">
      <c r="A26" s="58" t="s">
        <v>229</v>
      </c>
    </row>
    <row r="27" spans="1:11" ht="57" customHeight="1" x14ac:dyDescent="0.2">
      <c r="A27" s="282" t="s">
        <v>309</v>
      </c>
      <c r="B27" s="282"/>
      <c r="C27" s="282"/>
      <c r="D27" s="282"/>
      <c r="E27" s="282"/>
      <c r="F27" s="282"/>
      <c r="G27" s="282"/>
      <c r="H27" s="282"/>
      <c r="I27" s="282"/>
      <c r="J27" s="282"/>
      <c r="K27" s="282"/>
    </row>
    <row r="28" spans="1:11" ht="17.25" x14ac:dyDescent="0.2">
      <c r="A28" s="7"/>
      <c r="B28" s="48" t="s">
        <v>22</v>
      </c>
    </row>
    <row r="29" spans="1:11" ht="17.25" x14ac:dyDescent="0.2">
      <c r="A29" s="6"/>
      <c r="B29" s="48" t="s">
        <v>23</v>
      </c>
    </row>
    <row r="30" spans="1:11" ht="17.25" x14ac:dyDescent="0.2">
      <c r="A30" s="47"/>
      <c r="B30" s="48" t="s">
        <v>31</v>
      </c>
    </row>
  </sheetData>
  <mergeCells count="51">
    <mergeCell ref="E18:F18"/>
    <mergeCell ref="H18:I18"/>
    <mergeCell ref="A19:D19"/>
    <mergeCell ref="E19:F19"/>
    <mergeCell ref="H19:I19"/>
    <mergeCell ref="A27:K27"/>
    <mergeCell ref="A14:A16"/>
    <mergeCell ref="B14:D14"/>
    <mergeCell ref="E14:F14"/>
    <mergeCell ref="H14:I14"/>
    <mergeCell ref="B15:D15"/>
    <mergeCell ref="E15:F15"/>
    <mergeCell ref="H15:I15"/>
    <mergeCell ref="B16:D16"/>
    <mergeCell ref="E16:F16"/>
    <mergeCell ref="H16:I16"/>
    <mergeCell ref="A17:D17"/>
    <mergeCell ref="E17:F17"/>
    <mergeCell ref="H17:I17"/>
    <mergeCell ref="A20:D20"/>
    <mergeCell ref="A18:D18"/>
    <mergeCell ref="A11:A13"/>
    <mergeCell ref="B11:D11"/>
    <mergeCell ref="E11:F11"/>
    <mergeCell ref="H11:I11"/>
    <mergeCell ref="B12:D12"/>
    <mergeCell ref="E12:F12"/>
    <mergeCell ref="H12:I12"/>
    <mergeCell ref="B13:D13"/>
    <mergeCell ref="E13:F13"/>
    <mergeCell ref="H13:I13"/>
    <mergeCell ref="A7:D7"/>
    <mergeCell ref="E7:G7"/>
    <mergeCell ref="H7:J7"/>
    <mergeCell ref="A8:A10"/>
    <mergeCell ref="C8:D8"/>
    <mergeCell ref="E8:F8"/>
    <mergeCell ref="H8:I8"/>
    <mergeCell ref="C9:D9"/>
    <mergeCell ref="E9:F9"/>
    <mergeCell ref="H9:I9"/>
    <mergeCell ref="C10:D10"/>
    <mergeCell ref="E10:F10"/>
    <mergeCell ref="H10:I10"/>
    <mergeCell ref="A4:D5"/>
    <mergeCell ref="E4:J4"/>
    <mergeCell ref="E5:G5"/>
    <mergeCell ref="H5:J5"/>
    <mergeCell ref="A6:D6"/>
    <mergeCell ref="E6:G6"/>
    <mergeCell ref="H6:J6"/>
  </mergeCells>
  <phoneticPr fontId="2"/>
  <pageMargins left="0.7" right="0.7" top="0.75" bottom="0.75" header="0.3" footer="0.3"/>
  <pageSetup paperSize="9" scale="7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E36"/>
  <sheetViews>
    <sheetView zoomScaleNormal="100" workbookViewId="0"/>
  </sheetViews>
  <sheetFormatPr defaultColWidth="12" defaultRowHeight="15" x14ac:dyDescent="0.2"/>
  <cols>
    <col min="1" max="1" width="20.83203125" style="58" customWidth="1"/>
    <col min="2" max="2" width="17.83203125" style="58" customWidth="1"/>
    <col min="3" max="3" width="14" style="58" customWidth="1"/>
    <col min="4" max="4" width="11.33203125" style="58" customWidth="1"/>
    <col min="5" max="6" width="9.33203125" style="58" customWidth="1"/>
    <col min="7" max="7" width="19.83203125" style="58" bestFit="1" customWidth="1"/>
    <col min="8" max="9" width="9.33203125" style="58" customWidth="1"/>
    <col min="10" max="10" width="19.83203125" style="58" bestFit="1" customWidth="1"/>
    <col min="11" max="12" width="9.33203125" style="58" customWidth="1"/>
    <col min="13" max="13" width="19.83203125" style="58" bestFit="1" customWidth="1"/>
    <col min="14" max="15" width="9.33203125" style="58" customWidth="1"/>
    <col min="16" max="16" width="19.83203125" style="58" bestFit="1" customWidth="1"/>
    <col min="17" max="18" width="9.33203125" style="58" customWidth="1"/>
    <col min="19" max="19" width="19.83203125" style="58" bestFit="1" customWidth="1"/>
    <col min="20" max="21" width="9.33203125" style="58" customWidth="1"/>
    <col min="22" max="22" width="19.83203125" style="58" bestFit="1" customWidth="1"/>
    <col min="23" max="24" width="9.33203125" style="58" customWidth="1"/>
    <col min="25" max="25" width="19.83203125" style="58" bestFit="1" customWidth="1"/>
    <col min="26" max="27" width="9.33203125" style="58" customWidth="1"/>
    <col min="28" max="28" width="19.83203125" style="58" bestFit="1" customWidth="1"/>
    <col min="29" max="30" width="9.33203125" style="58" customWidth="1"/>
    <col min="31" max="31" width="19.83203125" style="58" bestFit="1" customWidth="1"/>
    <col min="32" max="16384" width="12" style="58"/>
  </cols>
  <sheetData>
    <row r="1" spans="1:31" x14ac:dyDescent="0.2">
      <c r="A1" s="58" t="s">
        <v>230</v>
      </c>
    </row>
    <row r="2" spans="1:31" x14ac:dyDescent="0.2">
      <c r="A2" s="58" t="s">
        <v>231</v>
      </c>
    </row>
    <row r="4" spans="1:31" x14ac:dyDescent="0.2">
      <c r="A4" s="248"/>
      <c r="B4" s="248"/>
      <c r="C4" s="248"/>
      <c r="D4" s="248"/>
      <c r="E4" s="249" t="s">
        <v>232</v>
      </c>
      <c r="F4" s="297"/>
      <c r="G4" s="297"/>
      <c r="H4" s="297"/>
      <c r="I4" s="297"/>
      <c r="J4" s="297"/>
      <c r="K4" s="297"/>
      <c r="L4" s="297"/>
      <c r="M4" s="297"/>
      <c r="N4" s="297"/>
      <c r="O4" s="297"/>
      <c r="P4" s="298"/>
      <c r="Q4" s="248" t="s">
        <v>232</v>
      </c>
      <c r="R4" s="248"/>
      <c r="S4" s="248"/>
      <c r="T4" s="248"/>
      <c r="U4" s="248"/>
      <c r="V4" s="248"/>
      <c r="W4" s="248"/>
      <c r="X4" s="248"/>
      <c r="Y4" s="248"/>
      <c r="Z4" s="248"/>
      <c r="AA4" s="248"/>
      <c r="AB4" s="248"/>
      <c r="AC4" s="249" t="s">
        <v>233</v>
      </c>
      <c r="AD4" s="297"/>
      <c r="AE4" s="298"/>
    </row>
    <row r="5" spans="1:31" x14ac:dyDescent="0.2">
      <c r="A5" s="248"/>
      <c r="B5" s="248"/>
      <c r="C5" s="248"/>
      <c r="D5" s="248"/>
      <c r="E5" s="297" t="s">
        <v>234</v>
      </c>
      <c r="F5" s="297"/>
      <c r="G5" s="297"/>
      <c r="H5" s="297"/>
      <c r="I5" s="297"/>
      <c r="J5" s="298"/>
      <c r="K5" s="249" t="s">
        <v>235</v>
      </c>
      <c r="L5" s="297"/>
      <c r="M5" s="297"/>
      <c r="N5" s="297"/>
      <c r="O5" s="297"/>
      <c r="P5" s="298"/>
      <c r="Q5" s="248" t="s">
        <v>236</v>
      </c>
      <c r="R5" s="248"/>
      <c r="S5" s="248"/>
      <c r="T5" s="248"/>
      <c r="U5" s="248"/>
      <c r="V5" s="248"/>
      <c r="W5" s="248" t="s">
        <v>237</v>
      </c>
      <c r="X5" s="248"/>
      <c r="Y5" s="248"/>
      <c r="Z5" s="248"/>
      <c r="AA5" s="248"/>
      <c r="AB5" s="248"/>
      <c r="AC5" s="249" t="s">
        <v>238</v>
      </c>
      <c r="AD5" s="297"/>
      <c r="AE5" s="298"/>
    </row>
    <row r="6" spans="1:31" x14ac:dyDescent="0.2">
      <c r="A6" s="309" t="s">
        <v>202</v>
      </c>
      <c r="B6" s="310"/>
      <c r="C6" s="310"/>
      <c r="D6" s="311"/>
      <c r="E6" s="300" t="s">
        <v>319</v>
      </c>
      <c r="F6" s="300"/>
      <c r="G6" s="301"/>
      <c r="H6" s="300" t="s">
        <v>320</v>
      </c>
      <c r="I6" s="300"/>
      <c r="J6" s="301"/>
      <c r="K6" s="300" t="s">
        <v>319</v>
      </c>
      <c r="L6" s="300"/>
      <c r="M6" s="301"/>
      <c r="N6" s="300" t="s">
        <v>320</v>
      </c>
      <c r="O6" s="300"/>
      <c r="P6" s="301"/>
      <c r="Q6" s="300" t="s">
        <v>319</v>
      </c>
      <c r="R6" s="300"/>
      <c r="S6" s="301"/>
      <c r="T6" s="300" t="s">
        <v>320</v>
      </c>
      <c r="U6" s="300"/>
      <c r="V6" s="301"/>
      <c r="W6" s="300" t="s">
        <v>319</v>
      </c>
      <c r="X6" s="300"/>
      <c r="Y6" s="301"/>
      <c r="Z6" s="300" t="s">
        <v>320</v>
      </c>
      <c r="AA6" s="300"/>
      <c r="AB6" s="301"/>
      <c r="AC6" s="299" t="s">
        <v>239</v>
      </c>
      <c r="AD6" s="300"/>
      <c r="AE6" s="301"/>
    </row>
    <row r="7" spans="1:31" s="59" customFormat="1" x14ac:dyDescent="0.2">
      <c r="A7" s="312"/>
      <c r="B7" s="313"/>
      <c r="C7" s="313"/>
      <c r="D7" s="314"/>
      <c r="E7" s="261"/>
      <c r="F7" s="261"/>
      <c r="G7" s="262"/>
      <c r="H7" s="302"/>
      <c r="I7" s="261"/>
      <c r="J7" s="262"/>
      <c r="K7" s="302"/>
      <c r="L7" s="261"/>
      <c r="M7" s="262"/>
      <c r="N7" s="303"/>
      <c r="O7" s="304"/>
      <c r="P7" s="305"/>
      <c r="Q7" s="302"/>
      <c r="R7" s="261"/>
      <c r="S7" s="262"/>
      <c r="T7" s="303"/>
      <c r="U7" s="304"/>
      <c r="V7" s="305"/>
      <c r="W7" s="302"/>
      <c r="X7" s="261"/>
      <c r="Y7" s="262"/>
      <c r="Z7" s="302"/>
      <c r="AA7" s="261"/>
      <c r="AB7" s="262"/>
      <c r="AC7" s="302"/>
      <c r="AD7" s="261"/>
      <c r="AE7" s="262"/>
    </row>
    <row r="8" spans="1:31" x14ac:dyDescent="0.2">
      <c r="A8" s="258" t="s">
        <v>240</v>
      </c>
      <c r="B8" s="264"/>
      <c r="C8" s="264"/>
      <c r="D8" s="264"/>
      <c r="E8" s="267"/>
      <c r="F8" s="267"/>
      <c r="G8" s="268"/>
      <c r="H8" s="269"/>
      <c r="I8" s="267"/>
      <c r="J8" s="268"/>
      <c r="K8" s="306"/>
      <c r="L8" s="307"/>
      <c r="M8" s="308"/>
      <c r="N8" s="306"/>
      <c r="O8" s="307"/>
      <c r="P8" s="308"/>
      <c r="Q8" s="269"/>
      <c r="R8" s="267"/>
      <c r="S8" s="268"/>
      <c r="T8" s="269"/>
      <c r="U8" s="267"/>
      <c r="V8" s="268"/>
      <c r="W8" s="315"/>
      <c r="X8" s="315"/>
      <c r="Y8" s="315"/>
      <c r="Z8" s="315"/>
      <c r="AA8" s="315"/>
      <c r="AB8" s="315"/>
      <c r="AC8" s="316" t="s">
        <v>239</v>
      </c>
      <c r="AD8" s="317"/>
      <c r="AE8" s="318"/>
    </row>
    <row r="9" spans="1:31" x14ac:dyDescent="0.2">
      <c r="A9" s="264" t="s">
        <v>204</v>
      </c>
      <c r="B9" s="60" t="s">
        <v>205</v>
      </c>
      <c r="C9" s="258" t="s">
        <v>206</v>
      </c>
      <c r="D9" s="258"/>
      <c r="E9" s="320" t="s">
        <v>239</v>
      </c>
      <c r="F9" s="320"/>
      <c r="G9" s="116" t="s">
        <v>207</v>
      </c>
      <c r="H9" s="320" t="s">
        <v>239</v>
      </c>
      <c r="I9" s="320"/>
      <c r="J9" s="116" t="s">
        <v>207</v>
      </c>
      <c r="K9" s="273"/>
      <c r="L9" s="273"/>
      <c r="M9" s="61" t="s">
        <v>207</v>
      </c>
      <c r="N9" s="273"/>
      <c r="O9" s="273"/>
      <c r="P9" s="61" t="s">
        <v>207</v>
      </c>
      <c r="Q9" s="320" t="s">
        <v>239</v>
      </c>
      <c r="R9" s="320"/>
      <c r="S9" s="116" t="s">
        <v>207</v>
      </c>
      <c r="T9" s="320" t="s">
        <v>239</v>
      </c>
      <c r="U9" s="320"/>
      <c r="V9" s="116" t="s">
        <v>207</v>
      </c>
      <c r="W9" s="320" t="s">
        <v>239</v>
      </c>
      <c r="X9" s="320"/>
      <c r="Y9" s="116" t="s">
        <v>207</v>
      </c>
      <c r="Z9" s="320" t="s">
        <v>239</v>
      </c>
      <c r="AA9" s="320"/>
      <c r="AB9" s="116" t="s">
        <v>207</v>
      </c>
      <c r="AC9" s="320" t="s">
        <v>239</v>
      </c>
      <c r="AD9" s="320"/>
      <c r="AE9" s="116" t="s">
        <v>207</v>
      </c>
    </row>
    <row r="10" spans="1:31" x14ac:dyDescent="0.2">
      <c r="A10" s="264"/>
      <c r="B10" s="60" t="s">
        <v>208</v>
      </c>
      <c r="C10" s="258" t="s">
        <v>209</v>
      </c>
      <c r="D10" s="258"/>
      <c r="E10" s="273"/>
      <c r="F10" s="273"/>
      <c r="G10" s="61" t="s">
        <v>210</v>
      </c>
      <c r="H10" s="321"/>
      <c r="I10" s="273"/>
      <c r="J10" s="61" t="s">
        <v>210</v>
      </c>
      <c r="K10" s="322" t="s">
        <v>239</v>
      </c>
      <c r="L10" s="320"/>
      <c r="M10" s="116" t="s">
        <v>210</v>
      </c>
      <c r="N10" s="322" t="s">
        <v>239</v>
      </c>
      <c r="O10" s="320"/>
      <c r="P10" s="116" t="s">
        <v>210</v>
      </c>
      <c r="Q10" s="322" t="s">
        <v>239</v>
      </c>
      <c r="R10" s="320"/>
      <c r="S10" s="116" t="s">
        <v>210</v>
      </c>
      <c r="T10" s="322" t="s">
        <v>239</v>
      </c>
      <c r="U10" s="320"/>
      <c r="V10" s="116" t="s">
        <v>210</v>
      </c>
      <c r="W10" s="273"/>
      <c r="X10" s="273"/>
      <c r="Y10" s="61" t="s">
        <v>210</v>
      </c>
      <c r="Z10" s="273"/>
      <c r="AA10" s="273"/>
      <c r="AB10" s="61" t="s">
        <v>210</v>
      </c>
      <c r="AC10" s="322" t="s">
        <v>239</v>
      </c>
      <c r="AD10" s="320"/>
      <c r="AE10" s="116" t="s">
        <v>210</v>
      </c>
    </row>
    <row r="11" spans="1:31" x14ac:dyDescent="0.2">
      <c r="A11" s="319"/>
      <c r="B11" s="62" t="s">
        <v>211</v>
      </c>
      <c r="C11" s="265" t="s">
        <v>212</v>
      </c>
      <c r="D11" s="332"/>
      <c r="E11" s="320" t="s">
        <v>239</v>
      </c>
      <c r="F11" s="320"/>
      <c r="G11" s="114" t="s">
        <v>213</v>
      </c>
      <c r="H11" s="320" t="s">
        <v>239</v>
      </c>
      <c r="I11" s="320"/>
      <c r="J11" s="114" t="s">
        <v>213</v>
      </c>
      <c r="K11" s="320" t="s">
        <v>239</v>
      </c>
      <c r="L11" s="320"/>
      <c r="M11" s="114" t="s">
        <v>213</v>
      </c>
      <c r="N11" s="320" t="s">
        <v>239</v>
      </c>
      <c r="O11" s="320"/>
      <c r="P11" s="114" t="s">
        <v>213</v>
      </c>
      <c r="Q11" s="273"/>
      <c r="R11" s="273"/>
      <c r="S11" s="63" t="s">
        <v>213</v>
      </c>
      <c r="T11" s="273"/>
      <c r="U11" s="273"/>
      <c r="V11" s="63" t="s">
        <v>213</v>
      </c>
      <c r="W11" s="320" t="s">
        <v>239</v>
      </c>
      <c r="X11" s="320"/>
      <c r="Y11" s="114" t="s">
        <v>213</v>
      </c>
      <c r="Z11" s="320" t="s">
        <v>239</v>
      </c>
      <c r="AA11" s="320"/>
      <c r="AB11" s="114" t="s">
        <v>213</v>
      </c>
      <c r="AC11" s="273"/>
      <c r="AD11" s="273"/>
      <c r="AE11" s="63" t="s">
        <v>213</v>
      </c>
    </row>
    <row r="12" spans="1:31" x14ac:dyDescent="0.2">
      <c r="A12" s="330" t="s">
        <v>256</v>
      </c>
      <c r="B12" s="64" t="s">
        <v>241</v>
      </c>
      <c r="C12" s="65"/>
      <c r="D12" s="66"/>
      <c r="E12" s="122"/>
      <c r="F12" s="122"/>
      <c r="G12" s="114"/>
      <c r="H12" s="122"/>
      <c r="I12" s="122"/>
      <c r="J12" s="114"/>
      <c r="K12" s="122"/>
      <c r="L12" s="122"/>
      <c r="M12" s="114"/>
      <c r="N12" s="122"/>
      <c r="O12" s="122"/>
      <c r="P12" s="114"/>
      <c r="Q12" s="122"/>
      <c r="R12" s="122"/>
      <c r="S12" s="114"/>
      <c r="T12" s="122"/>
      <c r="U12" s="122"/>
      <c r="V12" s="114"/>
      <c r="W12" s="122"/>
      <c r="X12" s="122"/>
      <c r="Y12" s="114"/>
      <c r="Z12" s="122"/>
      <c r="AA12" s="122"/>
      <c r="AB12" s="114"/>
      <c r="AC12" s="323"/>
      <c r="AD12" s="324"/>
      <c r="AE12" s="63" t="s">
        <v>242</v>
      </c>
    </row>
    <row r="13" spans="1:31" x14ac:dyDescent="0.2">
      <c r="A13" s="331"/>
      <c r="B13" s="64" t="s">
        <v>243</v>
      </c>
      <c r="C13" s="65"/>
      <c r="D13" s="66"/>
      <c r="E13" s="122"/>
      <c r="F13" s="122"/>
      <c r="G13" s="114"/>
      <c r="H13" s="122"/>
      <c r="I13" s="122"/>
      <c r="J13" s="114"/>
      <c r="K13" s="122"/>
      <c r="L13" s="122"/>
      <c r="M13" s="114"/>
      <c r="N13" s="122"/>
      <c r="O13" s="122"/>
      <c r="P13" s="114"/>
      <c r="Q13" s="122"/>
      <c r="R13" s="122"/>
      <c r="S13" s="114"/>
      <c r="T13" s="122"/>
      <c r="U13" s="122"/>
      <c r="V13" s="114"/>
      <c r="W13" s="122"/>
      <c r="X13" s="122"/>
      <c r="Y13" s="114"/>
      <c r="Z13" s="122"/>
      <c r="AA13" s="122"/>
      <c r="AB13" s="114"/>
      <c r="AC13" s="323"/>
      <c r="AD13" s="324"/>
      <c r="AE13" s="63" t="s">
        <v>244</v>
      </c>
    </row>
    <row r="14" spans="1:31" x14ac:dyDescent="0.2">
      <c r="A14" s="331"/>
      <c r="B14" s="64" t="s">
        <v>245</v>
      </c>
      <c r="C14" s="65"/>
      <c r="D14" s="66"/>
      <c r="E14" s="122"/>
      <c r="F14" s="122"/>
      <c r="G14" s="114"/>
      <c r="H14" s="122"/>
      <c r="I14" s="122"/>
      <c r="J14" s="114"/>
      <c r="K14" s="122"/>
      <c r="L14" s="122"/>
      <c r="M14" s="114"/>
      <c r="N14" s="122"/>
      <c r="O14" s="122"/>
      <c r="P14" s="114"/>
      <c r="Q14" s="122"/>
      <c r="R14" s="122"/>
      <c r="S14" s="114"/>
      <c r="T14" s="122"/>
      <c r="U14" s="122"/>
      <c r="V14" s="114"/>
      <c r="W14" s="122"/>
      <c r="X14" s="122"/>
      <c r="Y14" s="114"/>
      <c r="Z14" s="122"/>
      <c r="AA14" s="122"/>
      <c r="AB14" s="114"/>
      <c r="AC14" s="323"/>
      <c r="AD14" s="324"/>
      <c r="AE14" s="63" t="s">
        <v>242</v>
      </c>
    </row>
    <row r="15" spans="1:31" x14ac:dyDescent="0.2">
      <c r="A15" s="331"/>
      <c r="B15" s="64" t="s">
        <v>246</v>
      </c>
      <c r="C15" s="65"/>
      <c r="D15" s="66"/>
      <c r="E15" s="122"/>
      <c r="F15" s="122"/>
      <c r="G15" s="114"/>
      <c r="H15" s="122"/>
      <c r="I15" s="122"/>
      <c r="J15" s="114"/>
      <c r="K15" s="122"/>
      <c r="L15" s="122"/>
      <c r="M15" s="114"/>
      <c r="N15" s="122"/>
      <c r="O15" s="122"/>
      <c r="P15" s="114"/>
      <c r="Q15" s="122"/>
      <c r="R15" s="122"/>
      <c r="S15" s="114"/>
      <c r="T15" s="122"/>
      <c r="U15" s="122"/>
      <c r="V15" s="114"/>
      <c r="W15" s="122"/>
      <c r="X15" s="122"/>
      <c r="Y15" s="114"/>
      <c r="Z15" s="122"/>
      <c r="AA15" s="122"/>
      <c r="AB15" s="114"/>
      <c r="AC15" s="323"/>
      <c r="AD15" s="324"/>
      <c r="AE15" s="63" t="s">
        <v>244</v>
      </c>
    </row>
    <row r="16" spans="1:31" x14ac:dyDescent="0.2">
      <c r="A16" s="325"/>
      <c r="B16" s="64" t="s">
        <v>247</v>
      </c>
      <c r="C16" s="65"/>
      <c r="D16" s="66"/>
      <c r="E16" s="122"/>
      <c r="F16" s="122"/>
      <c r="G16" s="114"/>
      <c r="H16" s="122"/>
      <c r="I16" s="122"/>
      <c r="J16" s="114"/>
      <c r="K16" s="122"/>
      <c r="L16" s="122"/>
      <c r="M16" s="114"/>
      <c r="N16" s="122"/>
      <c r="O16" s="122"/>
      <c r="P16" s="114"/>
      <c r="Q16" s="122"/>
      <c r="R16" s="122"/>
      <c r="S16" s="114"/>
      <c r="T16" s="122"/>
      <c r="U16" s="122"/>
      <c r="V16" s="114"/>
      <c r="W16" s="122"/>
      <c r="X16" s="122"/>
      <c r="Y16" s="114"/>
      <c r="Z16" s="122"/>
      <c r="AA16" s="122"/>
      <c r="AB16" s="114"/>
      <c r="AC16" s="323"/>
      <c r="AD16" s="324"/>
      <c r="AE16" s="63" t="s">
        <v>248</v>
      </c>
    </row>
    <row r="17" spans="1:31" x14ac:dyDescent="0.2">
      <c r="A17" s="325" t="s">
        <v>214</v>
      </c>
      <c r="B17" s="325" t="s">
        <v>215</v>
      </c>
      <c r="C17" s="325"/>
      <c r="D17" s="325"/>
      <c r="E17" s="326">
        <v>3.6</v>
      </c>
      <c r="F17" s="327"/>
      <c r="G17" s="114" t="s">
        <v>216</v>
      </c>
      <c r="H17" s="328">
        <v>3.6</v>
      </c>
      <c r="I17" s="327"/>
      <c r="J17" s="114" t="s">
        <v>216</v>
      </c>
      <c r="K17" s="328">
        <v>3.6</v>
      </c>
      <c r="L17" s="327"/>
      <c r="M17" s="114" t="s">
        <v>216</v>
      </c>
      <c r="N17" s="328">
        <v>3.6</v>
      </c>
      <c r="O17" s="327"/>
      <c r="P17" s="114" t="s">
        <v>216</v>
      </c>
      <c r="Q17" s="328">
        <v>3.6</v>
      </c>
      <c r="R17" s="327"/>
      <c r="S17" s="114" t="s">
        <v>216</v>
      </c>
      <c r="T17" s="328">
        <v>3.6</v>
      </c>
      <c r="U17" s="327"/>
      <c r="V17" s="114" t="s">
        <v>216</v>
      </c>
      <c r="W17" s="328">
        <v>3.6</v>
      </c>
      <c r="X17" s="327"/>
      <c r="Y17" s="114" t="s">
        <v>216</v>
      </c>
      <c r="Z17" s="328">
        <v>3.6</v>
      </c>
      <c r="AA17" s="327"/>
      <c r="AB17" s="114" t="s">
        <v>216</v>
      </c>
      <c r="AC17" s="328">
        <v>3.6</v>
      </c>
      <c r="AD17" s="327"/>
      <c r="AE17" s="114" t="s">
        <v>216</v>
      </c>
    </row>
    <row r="18" spans="1:31" x14ac:dyDescent="0.2">
      <c r="A18" s="264"/>
      <c r="B18" s="264" t="s">
        <v>217</v>
      </c>
      <c r="C18" s="264"/>
      <c r="D18" s="264"/>
      <c r="E18" s="326">
        <v>50.8</v>
      </c>
      <c r="F18" s="327"/>
      <c r="G18" s="114" t="s">
        <v>218</v>
      </c>
      <c r="H18" s="328">
        <v>50.8</v>
      </c>
      <c r="I18" s="327"/>
      <c r="J18" s="114" t="s">
        <v>218</v>
      </c>
      <c r="K18" s="328">
        <v>50.8</v>
      </c>
      <c r="L18" s="327"/>
      <c r="M18" s="114" t="s">
        <v>218</v>
      </c>
      <c r="N18" s="328">
        <v>50.8</v>
      </c>
      <c r="O18" s="327"/>
      <c r="P18" s="114" t="s">
        <v>218</v>
      </c>
      <c r="Q18" s="328">
        <v>50.8</v>
      </c>
      <c r="R18" s="327"/>
      <c r="S18" s="114" t="s">
        <v>218</v>
      </c>
      <c r="T18" s="328">
        <v>50.8</v>
      </c>
      <c r="U18" s="327"/>
      <c r="V18" s="114" t="s">
        <v>218</v>
      </c>
      <c r="W18" s="328">
        <v>50.8</v>
      </c>
      <c r="X18" s="327"/>
      <c r="Y18" s="114" t="s">
        <v>218</v>
      </c>
      <c r="Z18" s="328">
        <v>50.8</v>
      </c>
      <c r="AA18" s="327"/>
      <c r="AB18" s="114" t="s">
        <v>218</v>
      </c>
      <c r="AC18" s="328">
        <v>50.8</v>
      </c>
      <c r="AD18" s="327"/>
      <c r="AE18" s="114" t="s">
        <v>218</v>
      </c>
    </row>
    <row r="19" spans="1:31" x14ac:dyDescent="0.2">
      <c r="A19" s="264"/>
      <c r="B19" s="264" t="s">
        <v>249</v>
      </c>
      <c r="C19" s="264"/>
      <c r="D19" s="264"/>
      <c r="E19" s="329">
        <v>36.700000000000003</v>
      </c>
      <c r="F19" s="329"/>
      <c r="G19" s="114" t="s">
        <v>220</v>
      </c>
      <c r="H19" s="327">
        <v>36.700000000000003</v>
      </c>
      <c r="I19" s="329"/>
      <c r="J19" s="114" t="s">
        <v>220</v>
      </c>
      <c r="K19" s="327">
        <v>36.700000000000003</v>
      </c>
      <c r="L19" s="329"/>
      <c r="M19" s="114" t="s">
        <v>220</v>
      </c>
      <c r="N19" s="327">
        <v>36.700000000000003</v>
      </c>
      <c r="O19" s="329"/>
      <c r="P19" s="114" t="s">
        <v>220</v>
      </c>
      <c r="Q19" s="327">
        <v>36.700000000000003</v>
      </c>
      <c r="R19" s="329"/>
      <c r="S19" s="114" t="s">
        <v>220</v>
      </c>
      <c r="T19" s="327">
        <v>36.700000000000003</v>
      </c>
      <c r="U19" s="329"/>
      <c r="V19" s="114" t="s">
        <v>220</v>
      </c>
      <c r="W19" s="327">
        <v>36.700000000000003</v>
      </c>
      <c r="X19" s="329"/>
      <c r="Y19" s="114" t="s">
        <v>220</v>
      </c>
      <c r="Z19" s="327">
        <v>36.700000000000003</v>
      </c>
      <c r="AA19" s="329"/>
      <c r="AB19" s="114" t="s">
        <v>220</v>
      </c>
      <c r="AC19" s="327">
        <v>36.700000000000003</v>
      </c>
      <c r="AD19" s="329"/>
      <c r="AE19" s="114" t="s">
        <v>220</v>
      </c>
    </row>
    <row r="20" spans="1:31" x14ac:dyDescent="0.2">
      <c r="A20" s="264" t="s">
        <v>221</v>
      </c>
      <c r="B20" s="264" t="s">
        <v>250</v>
      </c>
      <c r="C20" s="264"/>
      <c r="D20" s="264"/>
      <c r="E20" s="344">
        <v>0.54900000000000004</v>
      </c>
      <c r="F20" s="334"/>
      <c r="G20" s="114" t="s">
        <v>257</v>
      </c>
      <c r="H20" s="333">
        <v>0.54900000000000004</v>
      </c>
      <c r="I20" s="334"/>
      <c r="J20" s="114" t="s">
        <v>257</v>
      </c>
      <c r="K20" s="333">
        <v>0.54900000000000004</v>
      </c>
      <c r="L20" s="334"/>
      <c r="M20" s="114" t="s">
        <v>257</v>
      </c>
      <c r="N20" s="333">
        <v>0.54900000000000004</v>
      </c>
      <c r="O20" s="334"/>
      <c r="P20" s="114" t="s">
        <v>257</v>
      </c>
      <c r="Q20" s="333">
        <v>0.54900000000000004</v>
      </c>
      <c r="R20" s="334"/>
      <c r="S20" s="114" t="s">
        <v>257</v>
      </c>
      <c r="T20" s="333">
        <v>0.54900000000000004</v>
      </c>
      <c r="U20" s="334"/>
      <c r="V20" s="114" t="s">
        <v>257</v>
      </c>
      <c r="W20" s="333">
        <v>0.54900000000000004</v>
      </c>
      <c r="X20" s="334"/>
      <c r="Y20" s="114" t="s">
        <v>258</v>
      </c>
      <c r="Z20" s="333">
        <v>0.54900000000000004</v>
      </c>
      <c r="AA20" s="334"/>
      <c r="AB20" s="114" t="s">
        <v>257</v>
      </c>
      <c r="AC20" s="333">
        <v>0.54900000000000004</v>
      </c>
      <c r="AD20" s="334"/>
      <c r="AE20" s="114" t="s">
        <v>257</v>
      </c>
    </row>
    <row r="21" spans="1:31" x14ac:dyDescent="0.2">
      <c r="A21" s="264"/>
      <c r="B21" s="264" t="s">
        <v>251</v>
      </c>
      <c r="C21" s="264"/>
      <c r="D21" s="264"/>
      <c r="E21" s="329">
        <v>3</v>
      </c>
      <c r="F21" s="329"/>
      <c r="G21" s="114" t="s">
        <v>259</v>
      </c>
      <c r="H21" s="327">
        <v>3</v>
      </c>
      <c r="I21" s="329"/>
      <c r="J21" s="114" t="s">
        <v>259</v>
      </c>
      <c r="K21" s="327">
        <v>3</v>
      </c>
      <c r="L21" s="329"/>
      <c r="M21" s="114" t="s">
        <v>259</v>
      </c>
      <c r="N21" s="327">
        <v>3</v>
      </c>
      <c r="O21" s="329"/>
      <c r="P21" s="114" t="s">
        <v>259</v>
      </c>
      <c r="Q21" s="327">
        <v>3</v>
      </c>
      <c r="R21" s="329"/>
      <c r="S21" s="114" t="s">
        <v>259</v>
      </c>
      <c r="T21" s="327">
        <v>3</v>
      </c>
      <c r="U21" s="329"/>
      <c r="V21" s="114" t="s">
        <v>259</v>
      </c>
      <c r="W21" s="327">
        <v>3</v>
      </c>
      <c r="X21" s="329"/>
      <c r="Y21" s="114" t="s">
        <v>259</v>
      </c>
      <c r="Z21" s="327">
        <v>3</v>
      </c>
      <c r="AA21" s="329"/>
      <c r="AB21" s="114" t="s">
        <v>259</v>
      </c>
      <c r="AC21" s="327">
        <v>3</v>
      </c>
      <c r="AD21" s="329"/>
      <c r="AE21" s="114" t="s">
        <v>259</v>
      </c>
    </row>
    <row r="22" spans="1:31" x14ac:dyDescent="0.2">
      <c r="A22" s="264"/>
      <c r="B22" s="264" t="s">
        <v>252</v>
      </c>
      <c r="C22" s="264"/>
      <c r="D22" s="264"/>
      <c r="E22" s="329">
        <v>2.4900000000000002</v>
      </c>
      <c r="F22" s="329"/>
      <c r="G22" s="114" t="s">
        <v>260</v>
      </c>
      <c r="H22" s="327">
        <v>2.4900000000000002</v>
      </c>
      <c r="I22" s="329"/>
      <c r="J22" s="114" t="s">
        <v>260</v>
      </c>
      <c r="K22" s="327">
        <v>2.4900000000000002</v>
      </c>
      <c r="L22" s="329"/>
      <c r="M22" s="114" t="s">
        <v>260</v>
      </c>
      <c r="N22" s="327">
        <v>2.4900000000000002</v>
      </c>
      <c r="O22" s="329"/>
      <c r="P22" s="114" t="s">
        <v>260</v>
      </c>
      <c r="Q22" s="327">
        <v>2.4900000000000002</v>
      </c>
      <c r="R22" s="329"/>
      <c r="S22" s="114" t="s">
        <v>260</v>
      </c>
      <c r="T22" s="327">
        <v>2.4900000000000002</v>
      </c>
      <c r="U22" s="329"/>
      <c r="V22" s="114" t="s">
        <v>260</v>
      </c>
      <c r="W22" s="327">
        <v>2.4900000000000002</v>
      </c>
      <c r="X22" s="329"/>
      <c r="Y22" s="114" t="s">
        <v>260</v>
      </c>
      <c r="Z22" s="327">
        <v>2.4900000000000002</v>
      </c>
      <c r="AA22" s="329"/>
      <c r="AB22" s="114" t="s">
        <v>260</v>
      </c>
      <c r="AC22" s="327">
        <v>2.4900000000000002</v>
      </c>
      <c r="AD22" s="329"/>
      <c r="AE22" s="114" t="s">
        <v>260</v>
      </c>
    </row>
    <row r="23" spans="1:31" x14ac:dyDescent="0.2">
      <c r="A23" s="335" t="s">
        <v>261</v>
      </c>
      <c r="B23" s="336"/>
      <c r="C23" s="336"/>
      <c r="D23" s="337"/>
      <c r="E23" s="341" t="e">
        <f>(100/((E10/14)*(E8/100)*E18))*(E10/14)*E21</f>
        <v>#DIV/0!</v>
      </c>
      <c r="F23" s="341"/>
      <c r="G23" s="116" t="s">
        <v>262</v>
      </c>
      <c r="H23" s="290" t="e">
        <f>(100/((H10/14)*(H8/100)*H18))*(H10/14)*H21</f>
        <v>#DIV/0!</v>
      </c>
      <c r="I23" s="289"/>
      <c r="J23" s="118" t="s">
        <v>262</v>
      </c>
      <c r="K23" s="342" t="e">
        <f>(100/((K9)*(K8)*K17))*(K9)*K20</f>
        <v>#DIV/0!</v>
      </c>
      <c r="L23" s="343"/>
      <c r="M23" s="118" t="s">
        <v>262</v>
      </c>
      <c r="N23" s="342" t="e">
        <f>(100/((N9)*(N8)*N17))*(N9)*N20</f>
        <v>#DIV/0!</v>
      </c>
      <c r="O23" s="343"/>
      <c r="P23" s="118" t="s">
        <v>262</v>
      </c>
      <c r="Q23" s="290" t="e">
        <f>(100/((Q11)*(Q8/100)*Q19))*(Q11)*Q22</f>
        <v>#DIV/0!</v>
      </c>
      <c r="R23" s="289"/>
      <c r="S23" s="118" t="s">
        <v>262</v>
      </c>
      <c r="T23" s="290" t="e">
        <f>(100/((T11)*(T8/100)*T19))*(T11)*T22</f>
        <v>#DIV/0!</v>
      </c>
      <c r="U23" s="289"/>
      <c r="V23" s="118" t="s">
        <v>262</v>
      </c>
      <c r="W23" s="342" t="e">
        <f>(100/((W10/14)*(W8/100)*W18))*(W10/14)*W21</f>
        <v>#DIV/0!</v>
      </c>
      <c r="X23" s="343"/>
      <c r="Y23" s="118" t="s">
        <v>262</v>
      </c>
      <c r="Z23" s="343" t="e">
        <f>(100/((Z10/14)*(Z8/100)*Z18))*(Z10/14)*Z21</f>
        <v>#DIV/0!</v>
      </c>
      <c r="AA23" s="343"/>
      <c r="AB23" s="118" t="s">
        <v>262</v>
      </c>
      <c r="AC23" s="342">
        <f>(AC16/14)*AC21</f>
        <v>0</v>
      </c>
      <c r="AD23" s="343"/>
      <c r="AE23" s="118" t="s">
        <v>262</v>
      </c>
    </row>
    <row r="24" spans="1:31" x14ac:dyDescent="0.2">
      <c r="A24" s="338"/>
      <c r="B24" s="339"/>
      <c r="C24" s="339"/>
      <c r="D24" s="340"/>
      <c r="E24" s="123"/>
      <c r="F24" s="123"/>
      <c r="G24" s="123">
        <f>SUM(IFERROR(E23,0))+SUM(IFERROR(H23,0))</f>
        <v>0</v>
      </c>
      <c r="H24" s="123"/>
      <c r="I24" s="123"/>
      <c r="J24" s="118" t="s">
        <v>262</v>
      </c>
      <c r="K24" s="284"/>
      <c r="L24" s="287"/>
      <c r="M24" s="123">
        <f>SUM(IFERROR(K23,0))+SUM(IFERROR(N23,0))</f>
        <v>0</v>
      </c>
      <c r="N24" s="287"/>
      <c r="O24" s="287"/>
      <c r="P24" s="118" t="s">
        <v>262</v>
      </c>
      <c r="Q24" s="123"/>
      <c r="R24" s="123"/>
      <c r="S24" s="123">
        <f>SUM(IFERROR(Q23,0))+SUM(IFERROR(T23,0))</f>
        <v>0</v>
      </c>
      <c r="T24" s="123"/>
      <c r="U24" s="123"/>
      <c r="V24" s="118" t="s">
        <v>262</v>
      </c>
      <c r="W24" s="123"/>
      <c r="X24" s="123"/>
      <c r="Y24" s="123">
        <f>SUM(IFERROR(W23,0))+SUM(IFERROR(Z23,0))</f>
        <v>0</v>
      </c>
      <c r="Z24" s="123"/>
      <c r="AA24" s="123"/>
      <c r="AB24" s="118" t="s">
        <v>262</v>
      </c>
      <c r="AC24" s="124"/>
      <c r="AD24" s="125"/>
      <c r="AE24" s="116"/>
    </row>
    <row r="25" spans="1:31" x14ac:dyDescent="0.2">
      <c r="A25" s="258" t="s">
        <v>263</v>
      </c>
      <c r="B25" s="258"/>
      <c r="C25" s="258"/>
      <c r="D25" s="258"/>
      <c r="E25" s="317" t="s">
        <v>239</v>
      </c>
      <c r="F25" s="317"/>
      <c r="G25" s="318"/>
      <c r="H25" s="345" t="s">
        <v>239</v>
      </c>
      <c r="I25" s="317"/>
      <c r="J25" s="318"/>
      <c r="K25" s="345" t="s">
        <v>239</v>
      </c>
      <c r="L25" s="317"/>
      <c r="M25" s="318"/>
      <c r="N25" s="345" t="s">
        <v>239</v>
      </c>
      <c r="O25" s="317"/>
      <c r="P25" s="318"/>
      <c r="Q25" s="345" t="s">
        <v>239</v>
      </c>
      <c r="R25" s="317"/>
      <c r="S25" s="318"/>
      <c r="T25" s="345" t="s">
        <v>239</v>
      </c>
      <c r="U25" s="317"/>
      <c r="V25" s="318"/>
      <c r="W25" s="345" t="s">
        <v>239</v>
      </c>
      <c r="X25" s="317"/>
      <c r="Y25" s="318"/>
      <c r="Z25" s="345" t="s">
        <v>239</v>
      </c>
      <c r="AA25" s="317"/>
      <c r="AB25" s="318"/>
      <c r="AC25" s="346" t="e">
        <f>(AC12/1000)*AC20+(((AC14/14)/(既存機器!H7/100))/1000)*AC21</f>
        <v>#DIV/0!</v>
      </c>
      <c r="AD25" s="347"/>
      <c r="AE25" s="118" t="s">
        <v>262</v>
      </c>
    </row>
    <row r="26" spans="1:31" x14ac:dyDescent="0.2">
      <c r="A26" s="258" t="s">
        <v>264</v>
      </c>
      <c r="B26" s="258"/>
      <c r="C26" s="258"/>
      <c r="D26" s="258"/>
      <c r="E26" s="348" t="e">
        <f>100*(既存機器!G20-入替後機器!G24)/既存機器!G20</f>
        <v>#DIV/0!</v>
      </c>
      <c r="F26" s="348"/>
      <c r="G26" s="348"/>
      <c r="H26" s="348"/>
      <c r="I26" s="348"/>
      <c r="J26" s="114" t="s">
        <v>253</v>
      </c>
      <c r="K26" s="348" t="e">
        <f>100*(既存機器!G20-入替後機器!M24)/既存機器!G20</f>
        <v>#DIV/0!</v>
      </c>
      <c r="L26" s="348"/>
      <c r="M26" s="348"/>
      <c r="N26" s="348"/>
      <c r="O26" s="348"/>
      <c r="P26" s="114" t="s">
        <v>253</v>
      </c>
      <c r="Q26" s="348"/>
      <c r="R26" s="348"/>
      <c r="S26" s="126" t="e">
        <f>100*(既存機器!G20-入替後機器!G24)/既存機器!G20</f>
        <v>#DIV/0!</v>
      </c>
      <c r="T26" s="348"/>
      <c r="U26" s="348"/>
      <c r="V26" s="114" t="s">
        <v>253</v>
      </c>
      <c r="W26" s="127"/>
      <c r="X26" s="128"/>
      <c r="Y26" s="128" t="e">
        <f>100*(既存機器!G20-入替後機器!Y24)/既存機器!G20</f>
        <v>#DIV/0!</v>
      </c>
      <c r="Z26" s="128"/>
      <c r="AA26" s="128"/>
      <c r="AB26" s="114" t="s">
        <v>253</v>
      </c>
      <c r="AC26" s="348" t="e">
        <f>100*(AC25-AC23)/AC25</f>
        <v>#DIV/0!</v>
      </c>
      <c r="AD26" s="348"/>
      <c r="AE26" s="114" t="s">
        <v>253</v>
      </c>
    </row>
    <row r="28" spans="1:31" x14ac:dyDescent="0.2">
      <c r="A28" s="58" t="s">
        <v>225</v>
      </c>
    </row>
    <row r="29" spans="1:31" x14ac:dyDescent="0.2">
      <c r="A29" s="58" t="s">
        <v>226</v>
      </c>
    </row>
    <row r="30" spans="1:31" x14ac:dyDescent="0.2">
      <c r="A30" s="58" t="s">
        <v>227</v>
      </c>
    </row>
    <row r="31" spans="1:31" x14ac:dyDescent="0.2">
      <c r="A31" s="58" t="s">
        <v>228</v>
      </c>
    </row>
    <row r="32" spans="1:31" x14ac:dyDescent="0.2">
      <c r="A32" s="58" t="s">
        <v>229</v>
      </c>
    </row>
    <row r="33" spans="1:6" x14ac:dyDescent="0.2">
      <c r="A33" s="282"/>
      <c r="B33" s="282"/>
      <c r="C33" s="282"/>
      <c r="D33" s="282"/>
      <c r="E33" s="282"/>
      <c r="F33" s="282"/>
    </row>
    <row r="34" spans="1:6" ht="17.25" x14ac:dyDescent="0.2">
      <c r="A34" s="7"/>
      <c r="B34" s="48" t="s">
        <v>22</v>
      </c>
    </row>
    <row r="35" spans="1:6" ht="17.25" x14ac:dyDescent="0.2">
      <c r="A35" s="6"/>
      <c r="B35" s="48" t="s">
        <v>23</v>
      </c>
    </row>
    <row r="36" spans="1:6" ht="17.25" x14ac:dyDescent="0.2">
      <c r="A36" s="47"/>
      <c r="B36" s="48" t="s">
        <v>31</v>
      </c>
    </row>
  </sheetData>
  <mergeCells count="166">
    <mergeCell ref="AC23:AD23"/>
    <mergeCell ref="K24:L24"/>
    <mergeCell ref="N24:O24"/>
    <mergeCell ref="T22:U22"/>
    <mergeCell ref="W22:X22"/>
    <mergeCell ref="Z22:AA22"/>
    <mergeCell ref="AC22:AD22"/>
    <mergeCell ref="A33:F33"/>
    <mergeCell ref="T25:V25"/>
    <mergeCell ref="W25:Y25"/>
    <mergeCell ref="Z25:AB25"/>
    <mergeCell ref="AC25:AD25"/>
    <mergeCell ref="A26:D26"/>
    <mergeCell ref="E26:I26"/>
    <mergeCell ref="K26:O26"/>
    <mergeCell ref="Q26:R26"/>
    <mergeCell ref="T26:U26"/>
    <mergeCell ref="AC26:AD26"/>
    <mergeCell ref="A25:D25"/>
    <mergeCell ref="E25:G25"/>
    <mergeCell ref="H25:J25"/>
    <mergeCell ref="K25:M25"/>
    <mergeCell ref="N25:P25"/>
    <mergeCell ref="Q25:S25"/>
    <mergeCell ref="A23:D24"/>
    <mergeCell ref="E23:F23"/>
    <mergeCell ref="H23:I23"/>
    <mergeCell ref="K23:L23"/>
    <mergeCell ref="N23:O23"/>
    <mergeCell ref="Q23:R23"/>
    <mergeCell ref="T21:U21"/>
    <mergeCell ref="W21:X21"/>
    <mergeCell ref="Z21:AA21"/>
    <mergeCell ref="A20:A22"/>
    <mergeCell ref="B20:D20"/>
    <mergeCell ref="E20:F20"/>
    <mergeCell ref="H20:I20"/>
    <mergeCell ref="K20:L20"/>
    <mergeCell ref="T23:U23"/>
    <mergeCell ref="W23:X23"/>
    <mergeCell ref="Z23:AA23"/>
    <mergeCell ref="N20:O20"/>
    <mergeCell ref="Q20:R20"/>
    <mergeCell ref="T20:U20"/>
    <mergeCell ref="W20:X20"/>
    <mergeCell ref="Z20:AA20"/>
    <mergeCell ref="AC21:AD21"/>
    <mergeCell ref="B22:D22"/>
    <mergeCell ref="E22:F22"/>
    <mergeCell ref="H22:I22"/>
    <mergeCell ref="K22:L22"/>
    <mergeCell ref="N22:O22"/>
    <mergeCell ref="Q22:R22"/>
    <mergeCell ref="B21:D21"/>
    <mergeCell ref="E21:F21"/>
    <mergeCell ref="H21:I21"/>
    <mergeCell ref="K21:L21"/>
    <mergeCell ref="N21:O21"/>
    <mergeCell ref="Q21:R21"/>
    <mergeCell ref="AC20:AD20"/>
    <mergeCell ref="Q19:R19"/>
    <mergeCell ref="T19:U19"/>
    <mergeCell ref="W19:X19"/>
    <mergeCell ref="Z19:AA19"/>
    <mergeCell ref="AC19:AD19"/>
    <mergeCell ref="AC17:AD17"/>
    <mergeCell ref="B18:D18"/>
    <mergeCell ref="E18:F18"/>
    <mergeCell ref="H18:I18"/>
    <mergeCell ref="K18:L18"/>
    <mergeCell ref="N18:O18"/>
    <mergeCell ref="Q18:R18"/>
    <mergeCell ref="T18:U18"/>
    <mergeCell ref="W18:X18"/>
    <mergeCell ref="Z18:AA18"/>
    <mergeCell ref="AC18:AD18"/>
    <mergeCell ref="A17:A19"/>
    <mergeCell ref="B17:D17"/>
    <mergeCell ref="E17:F17"/>
    <mergeCell ref="H17:I17"/>
    <mergeCell ref="K17:L17"/>
    <mergeCell ref="N17:O17"/>
    <mergeCell ref="T11:U11"/>
    <mergeCell ref="W11:X11"/>
    <mergeCell ref="Z11:AA11"/>
    <mergeCell ref="Q17:R17"/>
    <mergeCell ref="T17:U17"/>
    <mergeCell ref="W17:X17"/>
    <mergeCell ref="Z17:AA17"/>
    <mergeCell ref="B19:D19"/>
    <mergeCell ref="E19:F19"/>
    <mergeCell ref="H19:I19"/>
    <mergeCell ref="K19:L19"/>
    <mergeCell ref="N19:O19"/>
    <mergeCell ref="A12:A16"/>
    <mergeCell ref="C11:D11"/>
    <mergeCell ref="E11:F11"/>
    <mergeCell ref="H11:I11"/>
    <mergeCell ref="K11:L11"/>
    <mergeCell ref="N11:O11"/>
    <mergeCell ref="AC12:AD12"/>
    <mergeCell ref="AC13:AD13"/>
    <mergeCell ref="AC14:AD14"/>
    <mergeCell ref="AC15:AD15"/>
    <mergeCell ref="AC16:AD16"/>
    <mergeCell ref="T10:U10"/>
    <mergeCell ref="W10:X10"/>
    <mergeCell ref="Z10:AA10"/>
    <mergeCell ref="AC10:AD10"/>
    <mergeCell ref="Q11:R11"/>
    <mergeCell ref="Z8:AB8"/>
    <mergeCell ref="AC8:AE8"/>
    <mergeCell ref="A9:A11"/>
    <mergeCell ref="C9:D9"/>
    <mergeCell ref="E9:F9"/>
    <mergeCell ref="H9:I9"/>
    <mergeCell ref="K9:L9"/>
    <mergeCell ref="N9:O9"/>
    <mergeCell ref="Q9:R9"/>
    <mergeCell ref="T9:U9"/>
    <mergeCell ref="W9:X9"/>
    <mergeCell ref="Z9:AA9"/>
    <mergeCell ref="AC9:AD9"/>
    <mergeCell ref="C10:D10"/>
    <mergeCell ref="E10:F10"/>
    <mergeCell ref="H10:I10"/>
    <mergeCell ref="K10:L10"/>
    <mergeCell ref="N10:O10"/>
    <mergeCell ref="Q10:R10"/>
    <mergeCell ref="AC11:AD11"/>
    <mergeCell ref="A8:D8"/>
    <mergeCell ref="E8:G8"/>
    <mergeCell ref="H8:J8"/>
    <mergeCell ref="K8:M8"/>
    <mergeCell ref="N8:P8"/>
    <mergeCell ref="Q8:S8"/>
    <mergeCell ref="T8:V8"/>
    <mergeCell ref="A6:D7"/>
    <mergeCell ref="W8:Y8"/>
    <mergeCell ref="T6:V6"/>
    <mergeCell ref="W6:Y6"/>
    <mergeCell ref="Z6:AB6"/>
    <mergeCell ref="AC6:AE6"/>
    <mergeCell ref="E7:G7"/>
    <mergeCell ref="H7:J7"/>
    <mergeCell ref="K7:M7"/>
    <mergeCell ref="N7:P7"/>
    <mergeCell ref="Q7:S7"/>
    <mergeCell ref="T7:V7"/>
    <mergeCell ref="E6:G6"/>
    <mergeCell ref="H6:J6"/>
    <mergeCell ref="K6:M6"/>
    <mergeCell ref="N6:P6"/>
    <mergeCell ref="Q6:S6"/>
    <mergeCell ref="W7:Y7"/>
    <mergeCell ref="Z7:AB7"/>
    <mergeCell ref="AC7:AE7"/>
    <mergeCell ref="A4:D5"/>
    <mergeCell ref="E4:P4"/>
    <mergeCell ref="Q4:AB4"/>
    <mergeCell ref="AC4:AE4"/>
    <mergeCell ref="E5:J5"/>
    <mergeCell ref="K5:P5"/>
    <mergeCell ref="Q5:V5"/>
    <mergeCell ref="W5:AB5"/>
    <mergeCell ref="AC5:AE5"/>
  </mergeCells>
  <phoneticPr fontId="2"/>
  <pageMargins left="0.7" right="0.7" top="0.75" bottom="0.75" header="0.3" footer="0.3"/>
  <pageSetup paperSize="9" scale="3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57"/>
  <sheetViews>
    <sheetView zoomScaleNormal="100" zoomScalePageLayoutView="70" workbookViewId="0"/>
  </sheetViews>
  <sheetFormatPr defaultRowHeight="12.75" x14ac:dyDescent="0.2"/>
  <sheetData>
    <row r="1" spans="1:11" ht="15" thickBot="1" x14ac:dyDescent="0.25">
      <c r="A1" s="349" t="s">
        <v>321</v>
      </c>
      <c r="B1" s="349"/>
      <c r="C1" s="349"/>
      <c r="D1" s="349"/>
      <c r="E1" s="349"/>
      <c r="F1" s="349"/>
      <c r="G1" s="349"/>
      <c r="H1" s="349"/>
      <c r="I1" s="349"/>
      <c r="J1" s="349"/>
      <c r="K1" s="349"/>
    </row>
    <row r="2" spans="1:11" x14ac:dyDescent="0.2">
      <c r="A2" s="129"/>
      <c r="B2" s="130"/>
      <c r="C2" s="130"/>
      <c r="D2" s="130"/>
      <c r="E2" s="130"/>
      <c r="F2" s="130"/>
      <c r="G2" s="130"/>
      <c r="H2" s="130"/>
      <c r="I2" s="130"/>
      <c r="J2" s="130"/>
      <c r="K2" s="131"/>
    </row>
    <row r="3" spans="1:11" x14ac:dyDescent="0.2">
      <c r="A3" s="132"/>
      <c r="K3" s="133"/>
    </row>
    <row r="4" spans="1:11" x14ac:dyDescent="0.2">
      <c r="A4" s="132"/>
      <c r="K4" s="133"/>
    </row>
    <row r="5" spans="1:11" x14ac:dyDescent="0.2">
      <c r="A5" s="132"/>
      <c r="K5" s="133"/>
    </row>
    <row r="6" spans="1:11" x14ac:dyDescent="0.2">
      <c r="A6" s="132"/>
      <c r="K6" s="133"/>
    </row>
    <row r="7" spans="1:11" x14ac:dyDescent="0.2">
      <c r="A7" s="132"/>
      <c r="K7" s="133"/>
    </row>
    <row r="8" spans="1:11" x14ac:dyDescent="0.2">
      <c r="A8" s="132"/>
      <c r="K8" s="133"/>
    </row>
    <row r="9" spans="1:11" x14ac:dyDescent="0.2">
      <c r="A9" s="132"/>
      <c r="K9" s="133"/>
    </row>
    <row r="10" spans="1:11" x14ac:dyDescent="0.2">
      <c r="A10" s="132"/>
      <c r="K10" s="133"/>
    </row>
    <row r="11" spans="1:11" x14ac:dyDescent="0.2">
      <c r="A11" s="132"/>
      <c r="K11" s="133"/>
    </row>
    <row r="12" spans="1:11" x14ac:dyDescent="0.2">
      <c r="A12" s="132"/>
      <c r="K12" s="133"/>
    </row>
    <row r="13" spans="1:11" x14ac:dyDescent="0.2">
      <c r="A13" s="132"/>
      <c r="K13" s="133"/>
    </row>
    <row r="14" spans="1:11" x14ac:dyDescent="0.2">
      <c r="A14" s="132"/>
      <c r="K14" s="133"/>
    </row>
    <row r="15" spans="1:11" x14ac:dyDescent="0.2">
      <c r="A15" s="132"/>
      <c r="K15" s="133"/>
    </row>
    <row r="16" spans="1:11" x14ac:dyDescent="0.2">
      <c r="A16" s="132"/>
      <c r="K16" s="133"/>
    </row>
    <row r="17" spans="1:11" x14ac:dyDescent="0.2">
      <c r="A17" s="132"/>
      <c r="K17" s="133"/>
    </row>
    <row r="18" spans="1:11" x14ac:dyDescent="0.2">
      <c r="A18" s="132"/>
      <c r="K18" s="133"/>
    </row>
    <row r="19" spans="1:11" x14ac:dyDescent="0.2">
      <c r="A19" s="132"/>
      <c r="K19" s="133"/>
    </row>
    <row r="20" spans="1:11" x14ac:dyDescent="0.2">
      <c r="A20" s="132"/>
      <c r="K20" s="133"/>
    </row>
    <row r="21" spans="1:11" x14ac:dyDescent="0.2">
      <c r="A21" s="132"/>
      <c r="K21" s="133"/>
    </row>
    <row r="22" spans="1:11" x14ac:dyDescent="0.2">
      <c r="A22" s="132"/>
      <c r="K22" s="133"/>
    </row>
    <row r="23" spans="1:11" x14ac:dyDescent="0.2">
      <c r="A23" s="132"/>
      <c r="K23" s="133"/>
    </row>
    <row r="24" spans="1:11" x14ac:dyDescent="0.2">
      <c r="A24" s="132"/>
      <c r="K24" s="133"/>
    </row>
    <row r="25" spans="1:11" x14ac:dyDescent="0.2">
      <c r="A25" s="132"/>
      <c r="K25" s="133"/>
    </row>
    <row r="26" spans="1:11" ht="13.5" thickBot="1" x14ac:dyDescent="0.25">
      <c r="A26" s="134"/>
      <c r="B26" s="135"/>
      <c r="C26" s="135"/>
      <c r="D26" s="135"/>
      <c r="E26" s="135"/>
      <c r="F26" s="135"/>
      <c r="G26" s="135"/>
      <c r="H26" s="135"/>
      <c r="I26" s="135"/>
      <c r="J26" s="135"/>
      <c r="K26" s="136"/>
    </row>
    <row r="28" spans="1:11" ht="15" thickBot="1" x14ac:dyDescent="0.25">
      <c r="A28" s="349" t="s">
        <v>322</v>
      </c>
      <c r="B28" s="349"/>
      <c r="C28" s="349"/>
      <c r="D28" s="349"/>
      <c r="E28" s="349"/>
      <c r="F28" s="349"/>
      <c r="G28" s="349"/>
      <c r="H28" s="349"/>
      <c r="I28" s="349"/>
      <c r="J28" s="349"/>
      <c r="K28" s="349"/>
    </row>
    <row r="29" spans="1:11" x14ac:dyDescent="0.2">
      <c r="A29" s="129"/>
      <c r="B29" s="130"/>
      <c r="C29" s="130"/>
      <c r="D29" s="130"/>
      <c r="E29" s="130"/>
      <c r="F29" s="130"/>
      <c r="G29" s="130"/>
      <c r="H29" s="130"/>
      <c r="I29" s="130"/>
      <c r="J29" s="130"/>
      <c r="K29" s="131"/>
    </row>
    <row r="30" spans="1:11" x14ac:dyDescent="0.2">
      <c r="A30" s="132"/>
      <c r="K30" s="133"/>
    </row>
    <row r="31" spans="1:11" x14ac:dyDescent="0.2">
      <c r="A31" s="132"/>
      <c r="K31" s="133"/>
    </row>
    <row r="32" spans="1:11" x14ac:dyDescent="0.2">
      <c r="A32" s="132"/>
      <c r="K32" s="133"/>
    </row>
    <row r="33" spans="1:11" x14ac:dyDescent="0.2">
      <c r="A33" s="132"/>
      <c r="K33" s="133"/>
    </row>
    <row r="34" spans="1:11" x14ac:dyDescent="0.2">
      <c r="A34" s="132"/>
      <c r="K34" s="133"/>
    </row>
    <row r="35" spans="1:11" x14ac:dyDescent="0.2">
      <c r="A35" s="132"/>
      <c r="K35" s="133"/>
    </row>
    <row r="36" spans="1:11" x14ac:dyDescent="0.2">
      <c r="A36" s="132"/>
      <c r="K36" s="133"/>
    </row>
    <row r="37" spans="1:11" x14ac:dyDescent="0.2">
      <c r="A37" s="132"/>
      <c r="K37" s="133"/>
    </row>
    <row r="38" spans="1:11" x14ac:dyDescent="0.2">
      <c r="A38" s="132"/>
      <c r="K38" s="133"/>
    </row>
    <row r="39" spans="1:11" x14ac:dyDescent="0.2">
      <c r="A39" s="132"/>
      <c r="K39" s="133"/>
    </row>
    <row r="40" spans="1:11" x14ac:dyDescent="0.2">
      <c r="A40" s="132"/>
      <c r="K40" s="133"/>
    </row>
    <row r="41" spans="1:11" x14ac:dyDescent="0.2">
      <c r="A41" s="132"/>
      <c r="K41" s="133"/>
    </row>
    <row r="42" spans="1:11" x14ac:dyDescent="0.2">
      <c r="A42" s="132"/>
      <c r="K42" s="133"/>
    </row>
    <row r="43" spans="1:11" x14ac:dyDescent="0.2">
      <c r="A43" s="132"/>
      <c r="K43" s="133"/>
    </row>
    <row r="44" spans="1:11" x14ac:dyDescent="0.2">
      <c r="A44" s="132"/>
      <c r="K44" s="133"/>
    </row>
    <row r="45" spans="1:11" x14ac:dyDescent="0.2">
      <c r="A45" s="132"/>
      <c r="K45" s="133"/>
    </row>
    <row r="46" spans="1:11" x14ac:dyDescent="0.2">
      <c r="A46" s="132"/>
      <c r="K46" s="133"/>
    </row>
    <row r="47" spans="1:11" x14ac:dyDescent="0.2">
      <c r="A47" s="132"/>
      <c r="K47" s="133"/>
    </row>
    <row r="48" spans="1:11" x14ac:dyDescent="0.2">
      <c r="A48" s="132"/>
      <c r="K48" s="133"/>
    </row>
    <row r="49" spans="1:11" x14ac:dyDescent="0.2">
      <c r="A49" s="132"/>
      <c r="K49" s="133"/>
    </row>
    <row r="50" spans="1:11" x14ac:dyDescent="0.2">
      <c r="A50" s="132"/>
      <c r="K50" s="133"/>
    </row>
    <row r="51" spans="1:11" x14ac:dyDescent="0.2">
      <c r="A51" s="132"/>
      <c r="K51" s="133"/>
    </row>
    <row r="52" spans="1:11" x14ac:dyDescent="0.2">
      <c r="A52" s="132"/>
      <c r="K52" s="133"/>
    </row>
    <row r="53" spans="1:11" x14ac:dyDescent="0.2">
      <c r="A53" s="132"/>
      <c r="K53" s="133"/>
    </row>
    <row r="54" spans="1:11" x14ac:dyDescent="0.2">
      <c r="A54" s="132"/>
      <c r="K54" s="133"/>
    </row>
    <row r="55" spans="1:11" ht="13.5" thickBot="1" x14ac:dyDescent="0.25">
      <c r="A55" s="134"/>
      <c r="B55" s="135"/>
      <c r="C55" s="135"/>
      <c r="D55" s="135"/>
      <c r="E55" s="135"/>
      <c r="F55" s="135"/>
      <c r="G55" s="135"/>
      <c r="H55" s="135"/>
      <c r="I55" s="135"/>
      <c r="J55" s="135"/>
      <c r="K55" s="136"/>
    </row>
    <row r="56" spans="1:11" s="109" customFormat="1" ht="16.5" x14ac:dyDescent="0.2">
      <c r="A56" s="109" t="s">
        <v>328</v>
      </c>
    </row>
    <row r="57" spans="1:11" s="109" customFormat="1" ht="16.5" x14ac:dyDescent="0.2">
      <c r="A57" s="109" t="s">
        <v>323</v>
      </c>
    </row>
  </sheetData>
  <mergeCells count="2">
    <mergeCell ref="A1:K1"/>
    <mergeCell ref="A28:K28"/>
  </mergeCells>
  <phoneticPr fontId="2"/>
  <pageMargins left="0.7" right="0.7" top="0.75" bottom="0.75" header="0.3" footer="0.3"/>
  <pageSetup paperSize="9" scale="9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4"/>
  <sheetViews>
    <sheetView showZeros="0" zoomScaleNormal="100" zoomScaleSheetLayoutView="85" zoomScalePageLayoutView="70" workbookViewId="0"/>
  </sheetViews>
  <sheetFormatPr defaultColWidth="9.33203125" defaultRowHeight="17.25" x14ac:dyDescent="0.2"/>
  <cols>
    <col min="1" max="2" width="10" style="48" customWidth="1"/>
    <col min="3" max="3" width="9.33203125" style="48" customWidth="1"/>
    <col min="4" max="4" width="17" style="48" customWidth="1"/>
    <col min="5" max="5" width="17" style="48" bestFit="1" customWidth="1"/>
    <col min="6" max="6" width="10.83203125" style="48" customWidth="1"/>
    <col min="7" max="12" width="4.83203125" style="48" customWidth="1"/>
    <col min="13" max="16384" width="9.33203125" style="48"/>
  </cols>
  <sheetData>
    <row r="1" spans="1:12" ht="17.25" customHeight="1" x14ac:dyDescent="0.2">
      <c r="A1" s="48" t="s">
        <v>40</v>
      </c>
    </row>
    <row r="2" spans="1:12" ht="17.25" customHeight="1" x14ac:dyDescent="0.2">
      <c r="A2" s="1"/>
      <c r="B2" s="1"/>
      <c r="C2" s="1"/>
      <c r="D2" s="1"/>
      <c r="E2" s="1"/>
      <c r="F2" s="1"/>
      <c r="G2" s="1"/>
      <c r="H2" s="1"/>
      <c r="I2" s="1"/>
      <c r="J2" s="1"/>
      <c r="K2" s="1"/>
      <c r="L2" s="1"/>
    </row>
    <row r="3" spans="1:12" ht="17.25" customHeight="1" x14ac:dyDescent="0.2">
      <c r="A3" s="1" t="s">
        <v>35</v>
      </c>
      <c r="B3" s="1"/>
      <c r="C3" s="1"/>
      <c r="D3" s="1"/>
      <c r="E3" s="1"/>
      <c r="F3" s="1"/>
      <c r="G3" s="1"/>
      <c r="H3" s="1"/>
      <c r="I3" s="1"/>
      <c r="J3" s="1"/>
      <c r="K3" s="1"/>
      <c r="L3" s="1"/>
    </row>
    <row r="4" spans="1:12" ht="17.25" customHeight="1" x14ac:dyDescent="0.2">
      <c r="F4" s="3" t="s">
        <v>118</v>
      </c>
      <c r="G4" s="51">
        <f>'第1号 交付申請書'!M4</f>
        <v>0</v>
      </c>
      <c r="H4" s="50" t="s">
        <v>7</v>
      </c>
      <c r="I4" s="51">
        <f>'第1号 交付申請書'!O4</f>
        <v>0</v>
      </c>
      <c r="J4" s="50" t="s">
        <v>6</v>
      </c>
      <c r="K4" s="51">
        <f>'第1号 交付申請書'!Q4</f>
        <v>0</v>
      </c>
      <c r="L4" s="50" t="s">
        <v>5</v>
      </c>
    </row>
    <row r="5" spans="1:12" ht="17.25" customHeight="1" x14ac:dyDescent="0.2">
      <c r="A5" s="48" t="s">
        <v>2</v>
      </c>
    </row>
    <row r="6" spans="1:12" ht="17.25" customHeight="1" x14ac:dyDescent="0.2">
      <c r="E6" s="48" t="s">
        <v>3</v>
      </c>
    </row>
    <row r="7" spans="1:12" ht="17.25" customHeight="1" x14ac:dyDescent="0.2">
      <c r="D7" s="357"/>
      <c r="E7" s="358" t="s">
        <v>10</v>
      </c>
      <c r="F7" s="14" t="s">
        <v>13</v>
      </c>
      <c r="G7" s="360">
        <f>'第1号 交付申請書'!L7</f>
        <v>0</v>
      </c>
      <c r="H7" s="360"/>
      <c r="I7" s="360"/>
      <c r="J7" s="360"/>
      <c r="K7" s="360"/>
      <c r="L7" s="361"/>
    </row>
    <row r="8" spans="1:12" ht="39.950000000000003" customHeight="1" x14ac:dyDescent="0.2">
      <c r="D8" s="357"/>
      <c r="E8" s="359"/>
      <c r="F8" s="350">
        <f>'第1号 交付申請書'!K8</f>
        <v>0</v>
      </c>
      <c r="G8" s="351"/>
      <c r="H8" s="351"/>
      <c r="I8" s="351"/>
      <c r="J8" s="351"/>
      <c r="K8" s="351"/>
      <c r="L8" s="352"/>
    </row>
    <row r="9" spans="1:12" ht="17.25" customHeight="1" x14ac:dyDescent="0.2">
      <c r="D9" s="4"/>
      <c r="E9" s="2" t="s">
        <v>9</v>
      </c>
      <c r="F9" s="353">
        <f>'第1号 交付申請書'!K9</f>
        <v>0</v>
      </c>
      <c r="G9" s="354"/>
      <c r="H9" s="354"/>
      <c r="I9" s="354"/>
      <c r="J9" s="354"/>
      <c r="K9" s="354"/>
      <c r="L9" s="355"/>
    </row>
    <row r="10" spans="1:12" ht="17.25" customHeight="1" x14ac:dyDescent="0.2">
      <c r="D10" s="4"/>
      <c r="E10" s="2" t="s">
        <v>36</v>
      </c>
      <c r="F10" s="353">
        <f>'第1号 交付申請書'!K10</f>
        <v>0</v>
      </c>
      <c r="G10" s="354"/>
      <c r="H10" s="354"/>
      <c r="I10" s="354"/>
      <c r="J10" s="354"/>
      <c r="K10" s="354"/>
      <c r="L10" s="355"/>
    </row>
    <row r="12" spans="1:12" ht="30" customHeight="1" x14ac:dyDescent="0.2">
      <c r="A12" s="212" t="s">
        <v>37</v>
      </c>
      <c r="B12" s="212"/>
      <c r="C12" s="212"/>
      <c r="D12" s="212"/>
      <c r="E12" s="212"/>
      <c r="F12" s="212"/>
      <c r="G12" s="212"/>
      <c r="H12" s="212"/>
      <c r="I12" s="212"/>
      <c r="J12" s="212"/>
      <c r="K12" s="212"/>
      <c r="L12" s="212"/>
    </row>
    <row r="13" spans="1:12" ht="17.25" customHeight="1" x14ac:dyDescent="0.2">
      <c r="A13" s="1" t="s">
        <v>4</v>
      </c>
      <c r="B13" s="1"/>
      <c r="C13" s="1"/>
      <c r="D13" s="1"/>
      <c r="E13" s="1"/>
      <c r="F13" s="1"/>
      <c r="G13" s="1"/>
      <c r="H13" s="1"/>
      <c r="I13" s="1"/>
      <c r="J13" s="1"/>
      <c r="K13" s="1"/>
      <c r="L13" s="1"/>
    </row>
    <row r="14" spans="1:12" ht="17.25" customHeight="1" x14ac:dyDescent="0.2">
      <c r="A14" s="1"/>
      <c r="B14" s="1"/>
      <c r="C14" s="1"/>
      <c r="D14" s="1"/>
      <c r="E14" s="1"/>
      <c r="F14" s="1"/>
      <c r="G14" s="1"/>
      <c r="H14" s="1"/>
      <c r="I14" s="1"/>
      <c r="J14" s="1"/>
      <c r="K14" s="1"/>
      <c r="L14" s="1"/>
    </row>
    <row r="15" spans="1:12" ht="17.25" customHeight="1" x14ac:dyDescent="0.2">
      <c r="A15" s="48" t="s">
        <v>38</v>
      </c>
      <c r="B15" s="1"/>
      <c r="C15" s="1"/>
      <c r="D15" s="1"/>
      <c r="E15" s="1"/>
      <c r="F15" s="1"/>
      <c r="G15" s="1"/>
      <c r="H15" s="1"/>
      <c r="I15" s="1"/>
      <c r="J15" s="1"/>
      <c r="K15" s="1"/>
      <c r="L15" s="1"/>
    </row>
    <row r="16" spans="1:12" ht="30" customHeight="1" x14ac:dyDescent="0.2">
      <c r="A16" s="201" t="s">
        <v>39</v>
      </c>
      <c r="B16" s="201"/>
      <c r="C16" s="201"/>
      <c r="D16" s="201"/>
      <c r="E16" s="201"/>
      <c r="F16" s="201"/>
      <c r="G16" s="201"/>
      <c r="H16" s="201"/>
      <c r="I16" s="201"/>
      <c r="J16" s="201"/>
      <c r="K16" s="201"/>
      <c r="L16" s="201"/>
    </row>
    <row r="17" spans="1:12" ht="30" customHeight="1" x14ac:dyDescent="0.2">
      <c r="A17" s="12"/>
      <c r="B17" s="12"/>
      <c r="C17" s="12"/>
      <c r="D17" s="12"/>
      <c r="E17" s="5"/>
      <c r="F17" s="5"/>
      <c r="G17" s="5"/>
      <c r="H17" s="5"/>
      <c r="I17" s="5"/>
      <c r="J17" s="5"/>
      <c r="K17" s="5"/>
      <c r="L17" s="5"/>
    </row>
    <row r="18" spans="1:12" ht="17.25" customHeight="1" x14ac:dyDescent="0.2">
      <c r="F18" s="3" t="s">
        <v>118</v>
      </c>
      <c r="G18" s="13"/>
      <c r="H18" s="50" t="s">
        <v>7</v>
      </c>
      <c r="I18" s="13"/>
      <c r="J18" s="50" t="s">
        <v>6</v>
      </c>
      <c r="K18" s="13"/>
      <c r="L18" s="50" t="s">
        <v>5</v>
      </c>
    </row>
    <row r="19" spans="1:12" ht="30" customHeight="1" x14ac:dyDescent="0.2">
      <c r="A19" s="12"/>
      <c r="B19" s="12"/>
      <c r="C19" s="5"/>
      <c r="D19" s="5"/>
      <c r="E19" s="5"/>
      <c r="F19" s="5"/>
      <c r="G19" s="5"/>
      <c r="H19" s="5"/>
      <c r="I19" s="5"/>
      <c r="J19" s="5"/>
      <c r="K19" s="5"/>
      <c r="L19" s="5"/>
    </row>
    <row r="20" spans="1:12" x14ac:dyDescent="0.2">
      <c r="A20" s="45" t="s">
        <v>41</v>
      </c>
      <c r="B20" s="12"/>
      <c r="C20" s="12"/>
      <c r="D20" s="12"/>
      <c r="E20" s="12"/>
      <c r="F20" s="12"/>
      <c r="G20" s="12"/>
      <c r="H20" s="12"/>
      <c r="I20" s="12"/>
      <c r="J20" s="12"/>
      <c r="K20" s="12"/>
      <c r="L20" s="12"/>
    </row>
    <row r="21" spans="1:12" x14ac:dyDescent="0.2">
      <c r="A21" s="46"/>
      <c r="B21" s="12"/>
      <c r="C21" s="12"/>
      <c r="D21" s="12"/>
      <c r="E21" s="12"/>
      <c r="F21" s="12"/>
      <c r="G21" s="12"/>
      <c r="H21" s="12"/>
      <c r="I21" s="12"/>
      <c r="J21" s="12"/>
      <c r="K21" s="12"/>
      <c r="L21" s="12"/>
    </row>
    <row r="22" spans="1:12" x14ac:dyDescent="0.2">
      <c r="A22" s="45" t="s">
        <v>42</v>
      </c>
      <c r="B22" s="12"/>
      <c r="C22" s="12"/>
      <c r="D22" s="12"/>
      <c r="E22" s="12"/>
      <c r="F22" s="12"/>
      <c r="G22" s="12"/>
      <c r="H22" s="12"/>
      <c r="I22" s="12"/>
      <c r="J22" s="12"/>
      <c r="K22" s="12"/>
      <c r="L22" s="12"/>
    </row>
    <row r="23" spans="1:12" ht="30" customHeight="1" x14ac:dyDescent="0.2">
      <c r="A23" s="46"/>
      <c r="B23" s="12"/>
      <c r="C23" s="5"/>
      <c r="D23" s="46"/>
      <c r="E23" s="46"/>
      <c r="F23" s="22" t="s">
        <v>43</v>
      </c>
      <c r="G23" s="356"/>
      <c r="H23" s="356"/>
      <c r="I23" s="356"/>
      <c r="J23" s="356"/>
      <c r="K23" s="356"/>
      <c r="L23" s="356"/>
    </row>
    <row r="24" spans="1:12" x14ac:dyDescent="0.2">
      <c r="A24" s="46"/>
      <c r="B24" s="12"/>
      <c r="C24" s="5"/>
      <c r="D24" s="46"/>
      <c r="E24" s="46"/>
      <c r="F24" s="46"/>
      <c r="G24" s="5"/>
      <c r="H24" s="5"/>
      <c r="I24" s="5"/>
      <c r="J24" s="5"/>
      <c r="K24" s="5"/>
      <c r="L24" s="5"/>
    </row>
    <row r="25" spans="1:12" ht="30" customHeight="1" x14ac:dyDescent="0.2">
      <c r="A25" s="201" t="s">
        <v>49</v>
      </c>
      <c r="B25" s="201"/>
      <c r="C25" s="201" t="s">
        <v>50</v>
      </c>
      <c r="D25" s="201"/>
      <c r="E25" s="201" t="s">
        <v>120</v>
      </c>
      <c r="F25" s="201"/>
      <c r="G25" s="201" t="s">
        <v>119</v>
      </c>
      <c r="H25" s="201"/>
      <c r="I25" s="201"/>
      <c r="J25" s="201"/>
      <c r="K25" s="201"/>
      <c r="L25" s="201"/>
    </row>
    <row r="26" spans="1:12" ht="30" customHeight="1" x14ac:dyDescent="0.2">
      <c r="A26" s="201" t="s">
        <v>44</v>
      </c>
      <c r="B26" s="201"/>
      <c r="C26" s="201" t="s">
        <v>51</v>
      </c>
      <c r="D26" s="201"/>
      <c r="E26" s="201"/>
      <c r="F26" s="201"/>
      <c r="G26" s="201"/>
      <c r="H26" s="201"/>
      <c r="I26" s="201"/>
      <c r="J26" s="201"/>
      <c r="K26" s="201"/>
      <c r="L26" s="201"/>
    </row>
    <row r="27" spans="1:12" ht="30" customHeight="1" x14ac:dyDescent="0.2">
      <c r="A27" s="201" t="s">
        <v>45</v>
      </c>
      <c r="B27" s="201"/>
      <c r="C27" s="201" t="s">
        <v>51</v>
      </c>
      <c r="D27" s="201"/>
      <c r="E27" s="201"/>
      <c r="F27" s="201"/>
      <c r="G27" s="201"/>
      <c r="H27" s="201"/>
      <c r="I27" s="201"/>
      <c r="J27" s="201"/>
      <c r="K27" s="201"/>
      <c r="L27" s="201"/>
    </row>
    <row r="28" spans="1:12" ht="30" customHeight="1" x14ac:dyDescent="0.2">
      <c r="A28" s="201" t="s">
        <v>46</v>
      </c>
      <c r="B28" s="201"/>
      <c r="C28" s="201" t="s">
        <v>51</v>
      </c>
      <c r="D28" s="201"/>
      <c r="E28" s="201"/>
      <c r="F28" s="201"/>
      <c r="G28" s="201"/>
      <c r="H28" s="201"/>
      <c r="I28" s="201"/>
      <c r="J28" s="201"/>
      <c r="K28" s="201"/>
      <c r="L28" s="201"/>
    </row>
    <row r="29" spans="1:12" ht="30" customHeight="1" x14ac:dyDescent="0.2">
      <c r="A29" s="201" t="s">
        <v>47</v>
      </c>
      <c r="B29" s="201"/>
      <c r="C29" s="201" t="s">
        <v>51</v>
      </c>
      <c r="D29" s="201"/>
      <c r="E29" s="201"/>
      <c r="F29" s="201"/>
      <c r="G29" s="201"/>
      <c r="H29" s="201"/>
      <c r="I29" s="201"/>
      <c r="J29" s="201"/>
      <c r="K29" s="201"/>
      <c r="L29" s="201"/>
    </row>
    <row r="30" spans="1:12" ht="30" customHeight="1" x14ac:dyDescent="0.2">
      <c r="A30" s="201" t="s">
        <v>48</v>
      </c>
      <c r="B30" s="201"/>
      <c r="C30" s="201" t="s">
        <v>51</v>
      </c>
      <c r="D30" s="201"/>
      <c r="E30" s="201"/>
      <c r="F30" s="201"/>
      <c r="G30" s="201"/>
      <c r="H30" s="201"/>
      <c r="I30" s="201"/>
      <c r="J30" s="201"/>
      <c r="K30" s="201"/>
      <c r="L30" s="201"/>
    </row>
    <row r="31" spans="1:12" x14ac:dyDescent="0.2">
      <c r="A31" s="46"/>
      <c r="B31" s="45"/>
      <c r="C31" s="46"/>
      <c r="D31" s="46"/>
      <c r="E31" s="46"/>
      <c r="F31" s="46"/>
      <c r="G31" s="5"/>
      <c r="H31" s="5"/>
      <c r="I31" s="5"/>
      <c r="J31" s="5"/>
      <c r="K31" s="5"/>
      <c r="L31" s="5"/>
    </row>
    <row r="32" spans="1:12" x14ac:dyDescent="0.2">
      <c r="A32" s="7"/>
      <c r="B32" s="48" t="s">
        <v>22</v>
      </c>
    </row>
    <row r="33" spans="1:2" x14ac:dyDescent="0.2">
      <c r="A33" s="6"/>
      <c r="B33" s="48" t="s">
        <v>23</v>
      </c>
    </row>
    <row r="34" spans="1:2" x14ac:dyDescent="0.2">
      <c r="A34" s="47"/>
      <c r="B34" s="48" t="s">
        <v>31</v>
      </c>
    </row>
  </sheetData>
  <mergeCells count="33">
    <mergeCell ref="A29:B29"/>
    <mergeCell ref="A30:B30"/>
    <mergeCell ref="E30:F30"/>
    <mergeCell ref="E26:F26"/>
    <mergeCell ref="E27:F27"/>
    <mergeCell ref="E28:F28"/>
    <mergeCell ref="E29:F29"/>
    <mergeCell ref="A26:B26"/>
    <mergeCell ref="A27:B27"/>
    <mergeCell ref="A28:B28"/>
    <mergeCell ref="G30:L30"/>
    <mergeCell ref="C26:D26"/>
    <mergeCell ref="C30:D30"/>
    <mergeCell ref="G29:L29"/>
    <mergeCell ref="G26:L26"/>
    <mergeCell ref="G27:L27"/>
    <mergeCell ref="G28:L28"/>
    <mergeCell ref="C27:D27"/>
    <mergeCell ref="C28:D28"/>
    <mergeCell ref="C29:D29"/>
    <mergeCell ref="F8:L8"/>
    <mergeCell ref="F9:L9"/>
    <mergeCell ref="F10:L10"/>
    <mergeCell ref="G23:L23"/>
    <mergeCell ref="C25:D25"/>
    <mergeCell ref="D7:D8"/>
    <mergeCell ref="E7:E8"/>
    <mergeCell ref="A12:L12"/>
    <mergeCell ref="E25:F25"/>
    <mergeCell ref="A25:B25"/>
    <mergeCell ref="G7:L7"/>
    <mergeCell ref="A16:L16"/>
    <mergeCell ref="G25:L25"/>
  </mergeCells>
  <phoneticPr fontId="4"/>
  <pageMargins left="0.7" right="0.7" top="0.75" bottom="0.75" header="0.3" footer="0.3"/>
  <pageSetup paperSize="9" scale="9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34"/>
  <sheetViews>
    <sheetView showZeros="0" zoomScaleNormal="100" zoomScaleSheetLayoutView="85" zoomScalePageLayoutView="55" workbookViewId="0"/>
  </sheetViews>
  <sheetFormatPr defaultColWidth="9.33203125" defaultRowHeight="17.25" x14ac:dyDescent="0.2"/>
  <cols>
    <col min="1" max="4" width="9.33203125" style="48"/>
    <col min="5" max="5" width="9.33203125" style="48" customWidth="1"/>
    <col min="6" max="7" width="10.83203125" style="48" customWidth="1"/>
    <col min="8" max="13" width="4.83203125" style="48" customWidth="1"/>
    <col min="14" max="16384" width="9.33203125" style="48"/>
  </cols>
  <sheetData>
    <row r="1" spans="1:16" ht="17.25" customHeight="1" x14ac:dyDescent="0.2">
      <c r="A1" s="48" t="s">
        <v>52</v>
      </c>
    </row>
    <row r="2" spans="1:16" ht="17.25" customHeight="1" x14ac:dyDescent="0.2">
      <c r="A2" s="1" t="s">
        <v>54</v>
      </c>
      <c r="B2" s="1"/>
      <c r="C2" s="1"/>
      <c r="D2" s="1"/>
      <c r="E2" s="1"/>
      <c r="F2" s="1"/>
      <c r="G2" s="1"/>
      <c r="H2" s="1"/>
      <c r="I2" s="1"/>
      <c r="J2" s="1"/>
      <c r="K2" s="1"/>
      <c r="L2" s="1"/>
      <c r="M2" s="1"/>
    </row>
    <row r="3" spans="1:16" ht="17.25" customHeight="1" x14ac:dyDescent="0.2">
      <c r="A3" s="1" t="s">
        <v>53</v>
      </c>
      <c r="B3" s="1"/>
      <c r="C3" s="1"/>
      <c r="D3" s="1"/>
      <c r="E3" s="1"/>
      <c r="F3" s="1"/>
      <c r="G3" s="1"/>
      <c r="H3" s="1"/>
      <c r="I3" s="1"/>
      <c r="J3" s="1"/>
      <c r="K3" s="1"/>
      <c r="L3" s="1"/>
      <c r="M3" s="1"/>
    </row>
    <row r="4" spans="1:16" ht="17.25" customHeight="1" x14ac:dyDescent="0.2">
      <c r="G4" s="3" t="s">
        <v>8</v>
      </c>
      <c r="H4" s="51">
        <f>'第1号 交付申請書'!M4</f>
        <v>0</v>
      </c>
      <c r="I4" s="50" t="s">
        <v>7</v>
      </c>
      <c r="J4" s="51">
        <f>'第1号 交付申請書'!O4</f>
        <v>0</v>
      </c>
      <c r="K4" s="50" t="s">
        <v>6</v>
      </c>
      <c r="L4" s="51">
        <f>'第1号 交付申請書'!Q4</f>
        <v>0</v>
      </c>
      <c r="M4" s="50" t="s">
        <v>5</v>
      </c>
    </row>
    <row r="5" spans="1:16" ht="17.25" customHeight="1" x14ac:dyDescent="0.2">
      <c r="A5" s="48" t="s">
        <v>2</v>
      </c>
    </row>
    <row r="6" spans="1:16" ht="17.25" customHeight="1" x14ac:dyDescent="0.2"/>
    <row r="7" spans="1:16" ht="17.25" customHeight="1" x14ac:dyDescent="0.2">
      <c r="A7" s="48" t="s">
        <v>62</v>
      </c>
      <c r="G7" s="5"/>
      <c r="H7" s="5"/>
      <c r="I7" s="5"/>
      <c r="J7" s="5"/>
      <c r="K7" s="5"/>
      <c r="L7" s="5"/>
      <c r="M7" s="5"/>
    </row>
    <row r="8" spans="1:16" x14ac:dyDescent="0.2">
      <c r="A8" s="366">
        <f>'第1号 交付申請書'!K10</f>
        <v>0</v>
      </c>
      <c r="B8" s="366"/>
      <c r="C8" s="366"/>
      <c r="D8" s="366"/>
      <c r="E8" s="8" t="s">
        <v>63</v>
      </c>
      <c r="G8" s="5"/>
      <c r="H8" s="5"/>
      <c r="I8" s="5"/>
      <c r="J8" s="5"/>
      <c r="K8" s="5"/>
      <c r="L8" s="5"/>
      <c r="M8" s="5"/>
    </row>
    <row r="9" spans="1:16" ht="17.25" customHeight="1" x14ac:dyDescent="0.2">
      <c r="G9" s="5"/>
      <c r="H9" s="5"/>
      <c r="I9" s="5"/>
      <c r="J9" s="5"/>
      <c r="K9" s="5"/>
      <c r="L9" s="5"/>
      <c r="M9" s="5"/>
    </row>
    <row r="10" spans="1:16" ht="17.25" customHeight="1" x14ac:dyDescent="0.2"/>
    <row r="11" spans="1:16" ht="50.1" customHeight="1" x14ac:dyDescent="0.2">
      <c r="A11" s="212" t="s">
        <v>55</v>
      </c>
      <c r="B11" s="212"/>
      <c r="C11" s="212"/>
      <c r="D11" s="212"/>
      <c r="E11" s="212"/>
      <c r="F11" s="212"/>
      <c r="G11" s="212"/>
      <c r="H11" s="212"/>
      <c r="I11" s="212"/>
      <c r="J11" s="212"/>
      <c r="K11" s="212"/>
      <c r="L11" s="212"/>
      <c r="M11" s="212"/>
      <c r="P11" s="44"/>
    </row>
    <row r="12" spans="1:16" x14ac:dyDescent="0.2">
      <c r="A12" s="44"/>
      <c r="B12" s="44"/>
      <c r="C12" s="44"/>
      <c r="D12" s="44"/>
      <c r="E12" s="44"/>
      <c r="F12" s="44"/>
      <c r="G12" s="44"/>
      <c r="H12" s="44"/>
      <c r="I12" s="44"/>
      <c r="J12" s="44"/>
      <c r="K12" s="44"/>
      <c r="L12" s="44"/>
      <c r="M12" s="44"/>
      <c r="P12" s="44"/>
    </row>
    <row r="13" spans="1:16" x14ac:dyDescent="0.2">
      <c r="A13" s="44"/>
      <c r="B13" s="44"/>
      <c r="C13" s="44"/>
      <c r="D13" s="44"/>
      <c r="E13" s="44"/>
      <c r="F13" s="44"/>
      <c r="G13" s="44"/>
      <c r="H13" s="44"/>
      <c r="I13" s="44"/>
      <c r="J13" s="44"/>
      <c r="K13" s="44"/>
      <c r="L13" s="44"/>
      <c r="M13" s="44"/>
      <c r="P13" s="44"/>
    </row>
    <row r="14" spans="1:16" ht="30" customHeight="1" x14ac:dyDescent="0.2">
      <c r="A14" s="45" t="s">
        <v>121</v>
      </c>
      <c r="C14" s="1"/>
      <c r="D14" s="1"/>
      <c r="E14" s="1"/>
      <c r="F14" s="1"/>
      <c r="G14" s="1"/>
      <c r="H14" s="1"/>
      <c r="I14" s="1"/>
      <c r="J14" s="1"/>
      <c r="K14" s="1"/>
      <c r="L14" s="1"/>
      <c r="M14" s="1"/>
    </row>
    <row r="15" spans="1:16" ht="20.100000000000001" customHeight="1" x14ac:dyDescent="0.2">
      <c r="A15" s="21" t="s">
        <v>13</v>
      </c>
      <c r="B15" s="367">
        <f>IF('第1号 交付申請書'!E17=0,'第1号 交付申請書'!L7,'第1号 交付申請書'!E17)</f>
        <v>0</v>
      </c>
      <c r="C15" s="367"/>
      <c r="D15" s="367"/>
      <c r="E15" s="367"/>
      <c r="F15" s="367"/>
      <c r="G15" s="367"/>
      <c r="H15" s="367"/>
      <c r="I15" s="367"/>
      <c r="J15" s="367"/>
      <c r="K15" s="367"/>
      <c r="L15" s="367"/>
      <c r="M15" s="368"/>
    </row>
    <row r="16" spans="1:16" ht="20.100000000000001" customHeight="1" x14ac:dyDescent="0.2">
      <c r="A16" s="369">
        <f>IF('第1号 交付申請書'!D18=0,'第1号 交付申請書'!K8,'第1号 交付申請書'!D18)</f>
        <v>0</v>
      </c>
      <c r="B16" s="370"/>
      <c r="C16" s="370"/>
      <c r="D16" s="370"/>
      <c r="E16" s="370"/>
      <c r="F16" s="370"/>
      <c r="G16" s="370"/>
      <c r="H16" s="370"/>
      <c r="I16" s="370"/>
      <c r="J16" s="370"/>
      <c r="K16" s="370"/>
      <c r="L16" s="370"/>
      <c r="M16" s="371"/>
    </row>
    <row r="17" spans="1:13" ht="20.100000000000001" customHeight="1" x14ac:dyDescent="0.2">
      <c r="A17" s="45"/>
      <c r="B17" s="45"/>
      <c r="C17" s="45"/>
      <c r="D17" s="45"/>
      <c r="E17" s="45"/>
      <c r="F17" s="45"/>
      <c r="G17" s="45"/>
      <c r="H17" s="45"/>
      <c r="I17" s="45"/>
      <c r="J17" s="45"/>
      <c r="K17" s="45"/>
      <c r="L17" s="45"/>
      <c r="M17" s="45"/>
    </row>
    <row r="18" spans="1:13" x14ac:dyDescent="0.2">
      <c r="A18" s="46"/>
      <c r="B18" s="45"/>
      <c r="C18" s="45"/>
      <c r="D18" s="46"/>
      <c r="E18" s="46"/>
      <c r="F18" s="46"/>
      <c r="G18" s="46"/>
      <c r="H18" s="46"/>
      <c r="I18" s="46"/>
      <c r="J18" s="46"/>
      <c r="K18" s="46"/>
      <c r="L18" s="46"/>
      <c r="M18" s="46"/>
    </row>
    <row r="19" spans="1:13" ht="30" customHeight="1" x14ac:dyDescent="0.2">
      <c r="A19" s="45" t="s">
        <v>60</v>
      </c>
      <c r="B19" s="45"/>
      <c r="C19" s="45"/>
      <c r="D19" s="45"/>
      <c r="E19" s="45"/>
      <c r="F19" s="45"/>
      <c r="G19" s="45"/>
      <c r="H19" s="45"/>
      <c r="I19" s="45"/>
      <c r="J19" s="45"/>
      <c r="K19" s="45"/>
      <c r="L19" s="45"/>
      <c r="M19" s="45"/>
    </row>
    <row r="20" spans="1:13" ht="20.100000000000001" customHeight="1" x14ac:dyDescent="0.2">
      <c r="A20" s="216" t="s">
        <v>56</v>
      </c>
      <c r="B20" s="372"/>
      <c r="C20" s="217"/>
      <c r="D20" s="27" t="s">
        <v>59</v>
      </c>
      <c r="E20" s="224"/>
      <c r="F20" s="224"/>
      <c r="G20" s="224"/>
      <c r="H20" s="224"/>
      <c r="I20" s="224"/>
      <c r="J20" s="224"/>
      <c r="K20" s="224"/>
      <c r="L20" s="224"/>
      <c r="M20" s="225"/>
    </row>
    <row r="21" spans="1:13" ht="20.100000000000001" customHeight="1" x14ac:dyDescent="0.2">
      <c r="A21" s="220"/>
      <c r="B21" s="373"/>
      <c r="C21" s="221"/>
      <c r="D21" s="205"/>
      <c r="E21" s="206"/>
      <c r="F21" s="206"/>
      <c r="G21" s="206"/>
      <c r="H21" s="206"/>
      <c r="I21" s="206"/>
      <c r="J21" s="206"/>
      <c r="K21" s="206"/>
      <c r="L21" s="206"/>
      <c r="M21" s="207"/>
    </row>
    <row r="22" spans="1:13" ht="30" customHeight="1" x14ac:dyDescent="0.2">
      <c r="A22" s="363" t="s">
        <v>57</v>
      </c>
      <c r="B22" s="364"/>
      <c r="C22" s="365"/>
      <c r="D22" s="362"/>
      <c r="E22" s="362"/>
      <c r="F22" s="362"/>
      <c r="G22" s="362"/>
      <c r="H22" s="362"/>
      <c r="I22" s="362"/>
      <c r="J22" s="362"/>
      <c r="K22" s="362"/>
      <c r="L22" s="362"/>
      <c r="M22" s="362"/>
    </row>
    <row r="23" spans="1:13" ht="30" customHeight="1" x14ac:dyDescent="0.2">
      <c r="A23" s="363" t="s">
        <v>58</v>
      </c>
      <c r="B23" s="364"/>
      <c r="C23" s="365"/>
      <c r="D23" s="362"/>
      <c r="E23" s="362"/>
      <c r="F23" s="362"/>
      <c r="G23" s="362"/>
      <c r="H23" s="362"/>
      <c r="I23" s="362"/>
      <c r="J23" s="362"/>
      <c r="K23" s="362"/>
      <c r="L23" s="362"/>
      <c r="M23" s="362"/>
    </row>
    <row r="24" spans="1:13" x14ac:dyDescent="0.2">
      <c r="A24" s="46"/>
      <c r="B24" s="46"/>
      <c r="C24" s="46"/>
      <c r="D24" s="46"/>
      <c r="E24" s="46"/>
      <c r="F24" s="46"/>
      <c r="G24" s="46"/>
      <c r="H24" s="46"/>
      <c r="I24" s="46"/>
      <c r="J24" s="46"/>
      <c r="K24" s="46"/>
      <c r="L24" s="46"/>
      <c r="M24" s="46"/>
    </row>
    <row r="25" spans="1:13" x14ac:dyDescent="0.2">
      <c r="A25" s="46"/>
      <c r="B25" s="45"/>
      <c r="C25" s="45"/>
      <c r="D25" s="5"/>
      <c r="E25" s="5"/>
      <c r="F25" s="46"/>
      <c r="G25" s="46"/>
      <c r="H25" s="5"/>
      <c r="I25" s="5"/>
      <c r="J25" s="5"/>
      <c r="K25" s="5"/>
      <c r="L25" s="5"/>
      <c r="M25" s="5"/>
    </row>
    <row r="26" spans="1:13" ht="30" customHeight="1" x14ac:dyDescent="0.2">
      <c r="A26" s="45" t="s">
        <v>61</v>
      </c>
      <c r="B26" s="45"/>
      <c r="C26" s="45"/>
      <c r="D26" s="45"/>
      <c r="E26" s="45"/>
      <c r="F26" s="45"/>
      <c r="G26" s="45"/>
      <c r="H26" s="45"/>
      <c r="I26" s="45"/>
      <c r="J26" s="45"/>
      <c r="K26" s="45"/>
      <c r="L26" s="45"/>
      <c r="M26" s="45"/>
    </row>
    <row r="27" spans="1:13" ht="20.100000000000001" customHeight="1" x14ac:dyDescent="0.2">
      <c r="A27" s="216" t="s">
        <v>56</v>
      </c>
      <c r="B27" s="372"/>
      <c r="C27" s="217"/>
      <c r="D27" s="27" t="s">
        <v>59</v>
      </c>
      <c r="E27" s="224"/>
      <c r="F27" s="224"/>
      <c r="G27" s="224"/>
      <c r="H27" s="224"/>
      <c r="I27" s="224"/>
      <c r="J27" s="224"/>
      <c r="K27" s="224"/>
      <c r="L27" s="224"/>
      <c r="M27" s="225"/>
    </row>
    <row r="28" spans="1:13" ht="20.100000000000001" customHeight="1" x14ac:dyDescent="0.2">
      <c r="A28" s="220"/>
      <c r="B28" s="373"/>
      <c r="C28" s="221"/>
      <c r="D28" s="205"/>
      <c r="E28" s="206"/>
      <c r="F28" s="206"/>
      <c r="G28" s="206"/>
      <c r="H28" s="206"/>
      <c r="I28" s="206"/>
      <c r="J28" s="206"/>
      <c r="K28" s="206"/>
      <c r="L28" s="206"/>
      <c r="M28" s="207"/>
    </row>
    <row r="29" spans="1:13" ht="30" customHeight="1" x14ac:dyDescent="0.2">
      <c r="A29" s="363" t="s">
        <v>57</v>
      </c>
      <c r="B29" s="364"/>
      <c r="C29" s="365"/>
      <c r="D29" s="362"/>
      <c r="E29" s="362"/>
      <c r="F29" s="362"/>
      <c r="G29" s="362"/>
      <c r="H29" s="362"/>
      <c r="I29" s="362"/>
      <c r="J29" s="362"/>
      <c r="K29" s="362"/>
      <c r="L29" s="362"/>
      <c r="M29" s="362"/>
    </row>
    <row r="30" spans="1:13" ht="30" customHeight="1" x14ac:dyDescent="0.2">
      <c r="A30" s="363" t="s">
        <v>58</v>
      </c>
      <c r="B30" s="364"/>
      <c r="C30" s="365"/>
      <c r="D30" s="362"/>
      <c r="E30" s="362"/>
      <c r="F30" s="362"/>
      <c r="G30" s="362"/>
      <c r="H30" s="362"/>
      <c r="I30" s="362"/>
      <c r="J30" s="362"/>
      <c r="K30" s="362"/>
      <c r="L30" s="362"/>
      <c r="M30" s="362"/>
    </row>
    <row r="31" spans="1:13" x14ac:dyDescent="0.2">
      <c r="A31" s="46"/>
      <c r="B31" s="46"/>
      <c r="C31" s="46"/>
      <c r="D31" s="46"/>
      <c r="E31" s="46"/>
      <c r="F31" s="46"/>
      <c r="G31" s="46"/>
      <c r="H31" s="46"/>
      <c r="I31" s="46"/>
      <c r="J31" s="46"/>
      <c r="K31" s="46"/>
      <c r="L31" s="46"/>
      <c r="M31" s="46"/>
    </row>
    <row r="32" spans="1:13" x14ac:dyDescent="0.2">
      <c r="A32" s="7"/>
      <c r="B32" s="48" t="s">
        <v>22</v>
      </c>
    </row>
    <row r="33" spans="1:2" x14ac:dyDescent="0.2">
      <c r="A33" s="6"/>
      <c r="B33" s="48" t="s">
        <v>23</v>
      </c>
    </row>
    <row r="34" spans="1:2" x14ac:dyDescent="0.2">
      <c r="A34" s="47"/>
      <c r="B34" s="48" t="s">
        <v>31</v>
      </c>
    </row>
  </sheetData>
  <mergeCells count="18">
    <mergeCell ref="A8:D8"/>
    <mergeCell ref="B15:M15"/>
    <mergeCell ref="A16:M16"/>
    <mergeCell ref="A27:C28"/>
    <mergeCell ref="E27:M27"/>
    <mergeCell ref="D28:M28"/>
    <mergeCell ref="A23:C23"/>
    <mergeCell ref="D23:M23"/>
    <mergeCell ref="A20:C21"/>
    <mergeCell ref="D21:M21"/>
    <mergeCell ref="E20:M20"/>
    <mergeCell ref="A22:C22"/>
    <mergeCell ref="D22:M22"/>
    <mergeCell ref="A11:M11"/>
    <mergeCell ref="A29:C29"/>
    <mergeCell ref="D29:M29"/>
    <mergeCell ref="A30:C30"/>
    <mergeCell ref="D30:M30"/>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19</vt:i4>
      </vt:variant>
    </vt:vector>
  </HeadingPairs>
  <TitlesOfParts>
    <vt:vector size="43" baseType="lpstr">
      <vt:lpstr>書類選択</vt:lpstr>
      <vt:lpstr>第1号 交付申請書</vt:lpstr>
      <vt:lpstr>第1号 交付申請書②</vt:lpstr>
      <vt:lpstr>第２号 誓約書</vt:lpstr>
      <vt:lpstr>既存機器</vt:lpstr>
      <vt:lpstr>入替後機器</vt:lpstr>
      <vt:lpstr>既存機器写真</vt:lpstr>
      <vt:lpstr>第3号 町税納入状況調査承諾書</vt:lpstr>
      <vt:lpstr>第4号 設置承諾書</vt:lpstr>
      <vt:lpstr>第6号 事前着手届</vt:lpstr>
      <vt:lpstr>第7号 変更等承認申請書</vt:lpstr>
      <vt:lpstr>第7号 変更等承認申請書②</vt:lpstr>
      <vt:lpstr>第8号 繰越承認申請書</vt:lpstr>
      <vt:lpstr>第9号 事業補助金中止承認申請書</vt:lpstr>
      <vt:lpstr>第11号 実績報告書</vt:lpstr>
      <vt:lpstr>第11号 実績報告書②</vt:lpstr>
      <vt:lpstr>入替後機器写真</vt:lpstr>
      <vt:lpstr>第13号 概算払請求書</vt:lpstr>
      <vt:lpstr>別紙13-1 概算払に関わる支払委任状</vt:lpstr>
      <vt:lpstr>別紙13-2 誓約書</vt:lpstr>
      <vt:lpstr>第14号 財産処分承認申請書</vt:lpstr>
      <vt:lpstr>第15号 返納申出書</vt:lpstr>
      <vt:lpstr>事務局転記用シート</vt:lpstr>
      <vt:lpstr>事務局転記用シート (様式用)</vt:lpstr>
      <vt:lpstr>既存機器!Print_Area</vt:lpstr>
      <vt:lpstr>事務局転記用シート!Print_Area</vt:lpstr>
      <vt:lpstr>'事務局転記用シート (様式用)'!Print_Area</vt:lpstr>
      <vt:lpstr>'第11号 実績報告書'!Print_Area</vt:lpstr>
      <vt:lpstr>'第11号 実績報告書②'!Print_Area</vt:lpstr>
      <vt:lpstr>'第13号 概算払請求書'!Print_Area</vt:lpstr>
      <vt:lpstr>'第14号 財産処分承認申請書'!Print_Area</vt:lpstr>
      <vt:lpstr>'第15号 返納申出書'!Print_Area</vt:lpstr>
      <vt:lpstr>'第1号 交付申請書'!Print_Area</vt:lpstr>
      <vt:lpstr>'第1号 交付申請書②'!Print_Area</vt:lpstr>
      <vt:lpstr>'第3号 町税納入状況調査承諾書'!Print_Area</vt:lpstr>
      <vt:lpstr>'第4号 設置承諾書'!Print_Area</vt:lpstr>
      <vt:lpstr>'第6号 事前着手届'!Print_Area</vt:lpstr>
      <vt:lpstr>'第7号 変更等承認申請書'!Print_Area</vt:lpstr>
      <vt:lpstr>'第7号 変更等承認申請書②'!Print_Area</vt:lpstr>
      <vt:lpstr>'第8号 繰越承認申請書'!Print_Area</vt:lpstr>
      <vt:lpstr>'第9号 事業補助金中止承認申請書'!Print_Area</vt:lpstr>
      <vt:lpstr>入替後機器!Print_Area</vt:lpstr>
      <vt:lpstr>'別紙13-1 概算払に関わる支払委任状'!Print_Area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森田 美緒</cp:lastModifiedBy>
  <cp:lastPrinted>2026-04-20T02:49:02Z</cp:lastPrinted>
  <dcterms:created xsi:type="dcterms:W3CDTF">2024-04-02T07:23:20Z</dcterms:created>
  <dcterms:modified xsi:type="dcterms:W3CDTF">2026-04-21T00:55:42Z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2024-04-02T00:00:00Z</vt:filetime>
  </property>
  <property fmtid="{D5CDD505-2E9C-101B-9397-08002B2CF9AE}" pid="3" name="Creator">
    <vt:lpwstr>PScript5.dll Version 5.2.2</vt:lpwstr>
  </property>
  <property fmtid="{D5CDD505-2E9C-101B-9397-08002B2CF9AE}" pid="4" name="LastSaved">
    <vt:filetime>2024-04-02T00:00:00Z</vt:filetime>
  </property>
  <property fmtid="{D5CDD505-2E9C-101B-9397-08002B2CF9AE}" pid="5" name="Producer">
    <vt:lpwstr>Acrobat Distiller 24.0 (Windows)</vt:lpwstr>
  </property>
</Properties>
</file>