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総務課\08_財政係\01_財政係\zaisei2\07_財政状況の公表に関すること\■財政比較分析表及び歳出比較分析表\R1年度分\"/>
    </mc:Choice>
  </mc:AlternateContent>
  <bookViews>
    <workbookView xWindow="0" yWindow="0" windowWidth="19200" windowHeight="11370" tabRatio="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<sst xmlns="http://schemas.openxmlformats.org/spreadsheetml/2006/main" count="1115" uniqueCount="593">
  <si>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</si>
  <si>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</si>
  <si>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</si>
  <si>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</si>
  <si>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</si>
  <si>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</si>
  <si>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</si>
  <si>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</si>
  <si>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</si>
  <si>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</si>
  <si>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</si>
  <si>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</si>
  <si>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</si>
  <si>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</si>
  <si>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</si>
  <si>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</si>
  <si>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</si>
  <si>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</si>
  <si>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</si>
  <si>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</si>
  <si>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</si>
  <si>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</si>
  <si>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</si>
  <si>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</si>
  <si>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</si>
  <si>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</si>
  <si>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</si>
  <si>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</si>
  <si>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</si>
  <si>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</si>
  <si>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</si>
  <si>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</si>
  <si>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</si>
  <si>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</si>
  <si>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</si>
  <si>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</si>
  <si>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</si>
  <si>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</si>
  <si>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</si>
  <si>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</si>
  <si>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</si>
  <si>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</si>
  <si>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</si>
  <si>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</si>
  <si>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</si>
  <si>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</si>
  <si>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</si>
  <si>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</si>
  <si>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</si>
  <si>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</si>
  <si>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</si>
  <si>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</si>
  <si>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</si>
  <si>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</si>
  <si>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</si>
  <si>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</si>
  <si>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</si>
  <si>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</si>
  <si>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</si>
  <si>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</si>
  <si>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</si>
  <si>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</si>
  <si>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</si>
  <si>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</si>
  <si>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</si>
  <si>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</si>
  <si>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</si>
  <si>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</si>
  <si>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</si>
  <si>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</si>
  <si>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</si>
  <si>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</si>
  <si>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</si>
  <si>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</si>
  <si>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</si>
  <si>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</si>
  <si>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</si>
  <si>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</si>
  <si>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</si>
  <si>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</si>
  <si>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</si>
  <si>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</si>
  <si>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</si>
  <si>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</si>
  <si>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</si>
  <si>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</si>
  <si>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</si>
  <si>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</si>
  <si>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</si>
  <si>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</si>
  <si>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</si>
  <si>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</si>
  <si>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</si>
  <si>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</si>
  <si>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</si>
  <si>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</si>
  <si>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</si>
  <si>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</si>
  <si>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</si>
  <si>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</si>
  <si>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</si>
  <si>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</si>
  <si>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</si>
  <si>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</si>
  <si>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</si>
  <si>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</si>
  <si>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</si>
  <si>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</si>
  <si>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</si>
  <si>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</si>
  <si>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</si>
  <si>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</si>
  <si>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</si>
  <si>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</si>
  <si>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</si>
  <si>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</si>
  <si>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</si>
  <si>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</si>
  <si>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</si>
  <si>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</si>
  <si>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</si>
  <si>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</si>
  <si>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</si>
  <si>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</si>
  <si>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</si>
  <si>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</si>
  <si>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</si>
  <si>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</si>
  <si>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</si>
  <si>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</si>
  <si>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</si>
  <si>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</si>
  <si>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</si>
  <si>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</si>
  <si>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</si>
  <si>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</si>
  <si>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</si>
  <si>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</si>
  <si>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</si>
  <si>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</si>
  <si>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</si>
  <si>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</si>
  <si>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</si>
  <si>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</si>
  <si>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</si>
  <si>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</si>
  <si>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</si>
  <si>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</si>
  <si>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</si>
  <si>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</si>
  <si>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</si>
  <si>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</si>
  <si>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</si>
  <si>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</si>
  <si>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</si>
  <si>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</si>
  <si>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</si>
  <si>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</si>
  <si>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</si>
  <si>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</si>
  <si>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</si>
  <si>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</si>
  <si>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</si>
  <si>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</si>
  <si>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</si>
  <si>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</si>
  <si>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</si>
  <si>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</si>
  <si>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</si>
  <si>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</si>
  <si>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</si>
  <si>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</si>
  <si>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</si>
  <si>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</si>
  <si>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</si>
  <si>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</si>
  <si>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</si>
  <si>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</si>
  <si>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</si>
  <si>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</si>
  <si>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</si>
  <si>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</si>
  <si>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</si>
  <si>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</si>
  <si>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</si>
  <si>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</si>
  <si>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</si>
  <si>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</si>
  <si>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</si>
  <si>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</si>
  <si>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</si>
  <si>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</si>
  <si>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</si>
  <si>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</si>
  <si>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</si>
  <si>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</si>
  <si>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</si>
  <si>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</si>
  <si>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</si>
  <si>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</si>
  <si>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</si>
  <si>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</si>
  <si>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</si>
  <si>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</si>
  <si>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</si>
  <si>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</si>
  <si>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</si>
  <si>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</si>
  <si>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</si>
  <si>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</si>
  <si>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</si>
  <si>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</si>
  <si>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</si>
  <si>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</si>
  <si>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</si>
  <si>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北海道鹿追町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</si>
  <si>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</si>
  <si>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</si>
  <si>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</si>
  <si>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</si>
  <si>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</si>
  <si>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</si>
  <si>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</si>
  <si>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</si>
  <si>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</si>
  <si>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</si>
  <si>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</si>
  <si>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</si>
  <si>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</si>
  <si>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</si>
  <si>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</si>
  <si>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</si>
  <si>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</si>
  <si>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</si>
  <si>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</si>
  <si>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</si>
  <si>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</si>
  <si>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</si>
  <si>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</si>
  <si>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</si>
  <si>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</si>
  <si>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</si>
  <si>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</si>
  <si>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</si>
  <si>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</si>
  <si>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</si>
  <si>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</si>
  <si>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</si>
  <si>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</si>
  <si>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</si>
  <si>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</si>
  <si>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</si>
  <si>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</si>
  <si>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</si>
  <si>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</si>
  <si>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</si>
  <si>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</si>
  <si>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</si>
  <si>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</si>
  <si>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</si>
  <si>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</si>
  <si>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</si>
  <si>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</si>
  <si>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</si>
  <si>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</si>
  <si>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</si>
  <si>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</si>
  <si>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</si>
  <si>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</si>
  <si>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</si>
  <si>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</si>
  <si>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</si>
  <si>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</si>
  <si>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</si>
  <si>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</si>
  <si>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</si>
  <si>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</si>
  <si>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</si>
  <si>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</si>
  <si>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</si>
  <si>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</si>
  <si>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</si>
  <si>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</si>
  <si>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</si>
  <si>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</si>
  <si>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</si>
  <si>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</si>
  <si>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</si>
  <si>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</si>
  <si>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</si>
  <si>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</si>
  <si>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</si>
  <si>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</si>
  <si>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</si>
  <si>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</si>
  <si>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</si>
  <si>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</si>
  <si>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</si>
  <si>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</si>
  <si>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</si>
  <si>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</si>
  <si>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</si>
  <si>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</si>
  <si>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</si>
  <si>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</si>
  <si>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</si>
  <si>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</si>
  <si>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</si>
  <si>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</si>
  <si>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</si>
  <si>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</si>
  <si>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</si>
  <si>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</si>
  <si>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</si>
  <si>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</si>
  <si>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</si>
  <si>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</si>
  <si>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</si>
  <si>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</si>
  <si>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</si>
  <si>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</si>
  <si>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</si>
  <si>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</si>
  <si>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</si>
  <si>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</si>
  <si>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</si>
  <si>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</si>
  <si>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</si>
  <si>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</si>
  <si>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</si>
  <si>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</si>
  <si>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</si>
  <si>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</si>
  <si>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</si>
  <si>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</si>
  <si>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</si>
  <si>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</si>
  <si>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</si>
  <si>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</si>
  <si>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</si>
  <si>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</si>
  <si>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</si>
  <si>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</si>
  <si>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</si>
  <si>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</si>
  <si>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</si>
  <si>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</si>
  <si>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</si>
  <si>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</si>
  <si>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</si>
  <si>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</si>
  <si>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</si>
  <si>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</si>
  <si>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</si>
  <si>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</si>
  <si>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</si>
  <si>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</si>
  <si>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</si>
  <si>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</si>
  <si>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</si>
  <si>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</si>
  <si>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</si>
  <si>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</si>
  <si>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</si>
  <si>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</si>
  <si>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</si>
  <si>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</si>
  <si>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</si>
  <si>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</si>
  <si>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北海道鹿追町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</si>
  <si>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</si>
  <si>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</si>
  <si>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</si>
  <si>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</si>
  <si>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</si>
  <si>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</si>
  <si>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</si>
  <si>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</si>
  <si>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</si>
  <si>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</si>
  <si>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</si>
  <si>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</si>
  <si>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</si>
  <si>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</si>
  <si>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</si>
  <si>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</si>
  <si>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</si>
  <si>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</si>
  <si>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</si>
  <si>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</si>
  <si>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</si>
  <si>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</si>
  <si>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</si>
  <si>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</si>
  <si>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</si>
  <si>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</si>
  <si>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</si>
  <si>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</si>
  <si>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</si>
  <si>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</si>
  <si>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</si>
  <si>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</si>
  <si>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</si>
  <si>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</si>
  <si>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</si>
  <si>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</si>
  <si>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</si>
  <si>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</si>
  <si>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</si>
  <si>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</si>
  <si>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</si>
  <si>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</si>
  <si>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</si>
  <si>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</si>
  <si>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</si>
  <si>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</si>
  <si>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</si>
  <si>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</si>
  <si>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</si>
  <si>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</si>
  <si>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</si>
  <si>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</si>
  <si>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</si>
  <si>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</si>
  <si>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</si>
  <si>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</si>
  <si>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</si>
  <si>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</si>
  <si>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</si>
  <si>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</si>
  <si>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</si>
  <si>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</si>
  <si>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</si>
  <si>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</si>
  <si>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</si>
  <si>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</si>
  <si>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</si>
  <si>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</si>
  <si>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</si>
  <si>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</si>
  <si>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</si>
  <si>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</si>
  <si>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</si>
  <si>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</si>
  <si>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</si>
  <si>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</si>
  <si>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</si>
  <si>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</si>
  <si>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</si>
  <si>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</si>
  <si>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</si>
  <si>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</si>
  <si>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</si>
  <si>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</si>
  <si>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</si>
  <si>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</si>
  <si>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</si>
  <si>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</si>
  <si>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</si>
  <si>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</si>
  <si>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</si>
  <si>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</si>
  <si>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</si>
  <si>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</si>
  <si>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</si>
  <si>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</si>
  <si>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</si>
  <si>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</si>
  <si>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</si>
  <si>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</si>
  <si>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</si>
  <si>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</si>
  <si>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</si>
  <si>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</si>
  <si>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</si>
  <si>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</si>
  <si>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</si>
  <si>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</si>
  <si>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</si>
  <si>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</si>
  <si>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</si>
  <si>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</si>
  <si>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</si>
  <si>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</si>
  <si>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</si>
  <si>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</si>
  <si>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</si>
  <si>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</si>
  <si>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</si>
  <si>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</si>
  <si>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</si>
  <si>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</si>
  <si>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</si>
  <si>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</si>
  <si>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</si>
  <si>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</si>
  <si>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</si>
  <si>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</si>
  <si>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</si>
  <si>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</si>
  <si>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</si>
  <si>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</si>
  <si>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</si>
  <si>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</si>
  <si>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</si>
  <si>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</si>
  <si>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</si>
  <si>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</si>
  <si>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</si>
  <si>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</si>
  <si>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</si>
  <si>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</si>
  <si>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</si>
  <si>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</si>
  <si>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</si>
  <si>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</si>
  <si>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</si>
  <si>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</si>
  <si>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</si>
  <si>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</si>
  <si>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</si>
  <si>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</si>
  <si>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</si>
  <si>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</si>
  <si>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</si>
  <si>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</si>
  <si>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</si>
  <si>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</si>
  <si>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</si>
  <si>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</si>
  <si>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</si>
  <si>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</si>
  <si>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</si>
  <si>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</si>
  <si>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</si>
  <si>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</si>
  <si>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</si>
  <si>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</si>
  <si>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</si>
  <si>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</si>
  <si>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</si>
  <si>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</si>
  <si>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</si>
  <si>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</si>
  <si>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</si>
  <si>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</si>
  <si>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</si>
  <si>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</si>
  <si>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</si>
  <si>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</si>
  <si>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</si>
  <si>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</si>
  <si>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</si>
  <si>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</si>
  <si>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</si>
  <si>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0.94</t>
  </si>
  <si>
    <t>▲ 1.81</t>
  </si>
  <si>
    <t>国民健康保険病院事業会計</t>
  </si>
  <si>
    <t>一般会計</t>
  </si>
  <si>
    <t>国民健康保険特別会計</t>
  </si>
  <si>
    <t>下水道特別会計</t>
  </si>
  <si>
    <t>簡易水道特別会計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</si>
  <si>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</si>
  <si>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</si>
  <si>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</si>
  <si>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</si>
  <si>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</si>
  <si>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</si>
  <si>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</si>
  <si>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</si>
  <si>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</si>
  <si>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</si>
  <si>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十勝圏複合事務組合</t>
    <rPh sb="0" eb="2">
      <t>トカチ</t>
    </rPh>
    <rPh sb="2" eb="3">
      <t>ケン</t>
    </rPh>
    <rPh sb="3" eb="9">
      <t>フクゴウジムクミアイ</t>
    </rPh>
    <phoneticPr fontId="2"/>
  </si>
  <si>
    <t>とかち広域消防事務組合</t>
    <rPh sb="3" eb="5">
      <t>コウイキ</t>
    </rPh>
    <rPh sb="5" eb="7">
      <t>ショウボウ</t>
    </rPh>
    <rPh sb="7" eb="9">
      <t>ジム</t>
    </rPh>
    <rPh sb="9" eb="11">
      <t>クミアイ</t>
    </rPh>
    <phoneticPr fontId="2"/>
  </si>
  <si>
    <t>-</t>
    <phoneticPr fontId="2"/>
  </si>
  <si>
    <t>(環境保全センター基金(令和元年度末現在))</t>
    <rPh sb="12" eb="16">
      <t>レイワガンネン</t>
    </rPh>
    <phoneticPr fontId="2"/>
  </si>
  <si>
    <t>(鹿追高等学校看護科誘致支援基金(令和元年度末現在))</t>
    <phoneticPr fontId="2"/>
  </si>
  <si>
    <t>(町づくり基金(令和元年度末現在))</t>
    <phoneticPr fontId="2"/>
  </si>
  <si>
    <t>(商工業振興基金(令和元年度末現在))</t>
    <phoneticPr fontId="2"/>
  </si>
  <si>
    <t>(鹿追町ふるさと寄附金基金(令和元年度末現在))</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</si>
  <si>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</si>
  <si>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</si>
  <si>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</si>
  <si>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</si>
  <si>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R1年度、将来負担比率2.5%生じ、有形固定資産減価償却率においても類似団体に比べ高い状況にある。
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t>
    <rPh sb="2" eb="4">
      <t>ネンド</t>
    </rPh>
    <rPh sb="15" eb="16">
      <t>ショウ</t>
    </rPh>
    <rPh sb="18" eb="20">
      <t>ユウケイ</t>
    </rPh>
    <rPh sb="20" eb="22">
      <t>コテイ</t>
    </rPh>
    <rPh sb="22" eb="24">
      <t>シサン</t>
    </rPh>
    <rPh sb="24" eb="26">
      <t>ゲンカ</t>
    </rPh>
    <rPh sb="26" eb="28">
      <t>ショウキャク</t>
    </rPh>
    <rPh sb="28" eb="29">
      <t>リツ</t>
    </rPh>
    <rPh sb="34" eb="36">
      <t>ルイジ</t>
    </rPh>
    <rPh sb="36" eb="38">
      <t>ダンタイ</t>
    </rPh>
    <rPh sb="39" eb="40">
      <t>クラ</t>
    </rPh>
    <rPh sb="41" eb="42">
      <t>タカ</t>
    </rPh>
    <rPh sb="43" eb="45">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</si>
  <si>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</si>
  <si>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</si>
  <si>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</si>
  <si>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</si>
  <si>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</si>
  <si>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</si>
  <si>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R1年度、将来負担比率2.5%生じ、有形固定資産減価償却率においても類似団体に比べ高い状況にある。
実質公債費比率は上昇傾向にあることから、今後の地方債償還や発行状況を的確に把握し、公債費適正化に留意していく。</t>
    <rPh sb="91" eb="93">
      <t>コウサイ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</si>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</sst>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2675-406C-B965-2B40CD3EEF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241623</c:v>
                </c:pt>
                <c:pt idx="1">
                  <c:v>488145</c:v>
                </c:pt>
                <c:pt idx="2">
                  <c:v>286775</c:v>
                </c:pt>
                <c:pt idx="3">
                  <c:v>362218</c:v>
                </c:pt>
                <c:pt idx="4">
                  <c:v>669368</c:v>
                </c:pt>
              </c:numCache>
            </c:numRef>
          </c:val>
          <c:smooth val="0"/>
          <c:extLst>
            <c:ext xmlns:c16="http://schemas.microsoft.com/office/drawing/2014/chart" uri="{C3380CC4-5D6E-409C-BE32-E72D297353CC}">
              <c16:uniqueId val="{00000001-2675-406C-B965-2B40CD3EEF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c:v>
                </c:pt>
                <c:pt idx="1">
                  <c:v>9.31</c:v>
                </c:pt>
                <c:pt idx="2">
                  <c:v>7.73</c:v>
                </c:pt>
                <c:pt idx="3">
                  <c:v>7.72</c:v>
                </c:pt>
                <c:pt idx="4">
                  <c:v>8.6199999999999992</c:v>
                </c:pt>
              </c:numCache>
            </c:numRef>
          </c:val>
          <c:extLst>
            <c:ext xmlns:c16="http://schemas.microsoft.com/office/drawing/2014/chart" uri="{C3380CC4-5D6E-409C-BE32-E72D297353CC}">
              <c16:uniqueId val="{00000000-0850-4C54-89F0-4BEEB12A20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13.99</c:v>
                </c:pt>
                <c:pt idx="1">
                  <c:v>14.24</c:v>
                </c:pt>
                <c:pt idx="2">
                  <c:v>14.61</c:v>
                </c:pt>
                <c:pt idx="3">
                  <c:v>14.54</c:v>
                </c:pt>
                <c:pt idx="4">
                  <c:v>14.78</c:v>
                </c:pt>
              </c:numCache>
            </c:numRef>
          </c:val>
          <c:extLst>
            <c:ext xmlns:c16="http://schemas.microsoft.com/office/drawing/2014/chart" uri="{C3380CC4-5D6E-409C-BE32-E72D297353CC}">
              <c16:uniqueId val="{00000001-0850-4C54-89F0-4BEEB12A20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c:v>
                </c:pt>
                <c:pt idx="1">
                  <c:v>-0.94</c:v>
                </c:pt>
                <c:pt idx="2">
                  <c:v>-1.81</c:v>
                </c:pt>
                <c:pt idx="3">
                  <c:v>0.02</c:v>
                </c:pt>
                <c:pt idx="4">
                  <c:v>0.78</c:v>
                </c:pt>
              </c:numCache>
            </c:numRef>
          </c:val>
          <c:smooth val="0"/>
          <c:extLst>
            <c:ext xmlns:c16="http://schemas.microsoft.com/office/drawing/2014/chart" uri="{C3380CC4-5D6E-409C-BE32-E72D297353CC}">
              <c16:uniqueId val="{00000002-0850-4C54-89F0-4BEEB12A20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AF-44F2-9A59-23D01BF22E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AF-44F2-9A59-23D01BF22E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AF-44F2-9A59-23D01BF22E8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25AF-44F2-9A59-23D01BF22E8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c:v>
                </c:pt>
                <c:pt idx="4">
                  <c:v>#N/A</c:v>
                </c:pt>
                <c:pt idx="5">
                  <c:v>0.34</c:v>
                </c:pt>
                <c:pt idx="6">
                  <c:v>#N/A</c:v>
                </c:pt>
                <c:pt idx="7">
                  <c:v>0.28000000000000003</c:v>
                </c:pt>
                <c:pt idx="8">
                  <c:v>#N/A</c:v>
                </c:pt>
                <c:pt idx="9">
                  <c:v>0.04</c:v>
                </c:pt>
              </c:numCache>
            </c:numRef>
          </c:val>
          <c:extLst>
            <c:ext xmlns:c16="http://schemas.microsoft.com/office/drawing/2014/chart" uri="{C3380CC4-5D6E-409C-BE32-E72D297353CC}">
              <c16:uniqueId val="{00000004-25AF-44F2-9A59-23D01BF22E8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7.0000000000000007E-2</c:v>
                </c:pt>
                <c:pt idx="4">
                  <c:v>#N/A</c:v>
                </c:pt>
                <c:pt idx="5">
                  <c:v>0.09</c:v>
                </c:pt>
                <c:pt idx="6">
                  <c:v>#N/A</c:v>
                </c:pt>
                <c:pt idx="7">
                  <c:v>0.05</c:v>
                </c:pt>
                <c:pt idx="8">
                  <c:v>#N/A</c:v>
                </c:pt>
                <c:pt idx="9">
                  <c:v>0.08</c:v>
                </c:pt>
              </c:numCache>
            </c:numRef>
          </c:val>
          <c:extLst>
            <c:ext xmlns:c16="http://schemas.microsoft.com/office/drawing/2014/chart" uri="{C3380CC4-5D6E-409C-BE32-E72D297353CC}">
              <c16:uniqueId val="{00000005-25AF-44F2-9A59-23D01BF22E8B}"/>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7.0000000000000007E-2</c:v>
                </c:pt>
                <c:pt idx="4">
                  <c:v>#N/A</c:v>
                </c:pt>
                <c:pt idx="5">
                  <c:v>0.11</c:v>
                </c:pt>
                <c:pt idx="6">
                  <c:v>#N/A</c:v>
                </c:pt>
                <c:pt idx="7">
                  <c:v>0.13</c:v>
                </c:pt>
                <c:pt idx="8">
                  <c:v>#N/A</c:v>
                </c:pt>
                <c:pt idx="9">
                  <c:v>0.13</c:v>
                </c:pt>
              </c:numCache>
            </c:numRef>
          </c:val>
          <c:extLst>
            <c:ext xmlns:c16="http://schemas.microsoft.com/office/drawing/2014/chart" uri="{C3380CC4-5D6E-409C-BE32-E72D297353CC}">
              <c16:uniqueId val="{00000006-25AF-44F2-9A59-23D01BF22E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0.03</c:v>
                </c:pt>
                <c:pt idx="4">
                  <c:v>#N/A</c:v>
                </c:pt>
                <c:pt idx="5">
                  <c:v>0.85</c:v>
                </c:pt>
                <c:pt idx="6">
                  <c:v>#N/A</c:v>
                </c:pt>
                <c:pt idx="7">
                  <c:v>0.24</c:v>
                </c:pt>
                <c:pt idx="8">
                  <c:v>#N/A</c:v>
                </c:pt>
                <c:pt idx="9">
                  <c:v>0.17</c:v>
                </c:pt>
              </c:numCache>
            </c:numRef>
          </c:val>
          <c:extLst>
            <c:ext xmlns:c16="http://schemas.microsoft.com/office/drawing/2014/chart" uri="{C3380CC4-5D6E-409C-BE32-E72D297353CC}">
              <c16:uniqueId val="{00000007-25AF-44F2-9A59-23D01BF22E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10.09</c:v>
                </c:pt>
                <c:pt idx="2">
                  <c:v>#N/A</c:v>
                </c:pt>
                <c:pt idx="3">
                  <c:v>9.31</c:v>
                </c:pt>
                <c:pt idx="4">
                  <c:v>#N/A</c:v>
                </c:pt>
                <c:pt idx="5">
                  <c:v>7.73</c:v>
                </c:pt>
                <c:pt idx="6">
                  <c:v>#N/A</c:v>
                </c:pt>
                <c:pt idx="7">
                  <c:v>7.71</c:v>
                </c:pt>
                <c:pt idx="8">
                  <c:v>#N/A</c:v>
                </c:pt>
                <c:pt idx="9">
                  <c:v>8.61</c:v>
                </c:pt>
              </c:numCache>
            </c:numRef>
          </c:val>
          <c:extLst>
            <c:ext xmlns:c16="http://schemas.microsoft.com/office/drawing/2014/chart" uri="{C3380CC4-5D6E-409C-BE32-E72D297353CC}">
              <c16:uniqueId val="{00000008-25AF-44F2-9A59-23D01BF22E8B}"/>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7.32</c:v>
                </c:pt>
                <c:pt idx="2">
                  <c:v>#N/A</c:v>
                </c:pt>
                <c:pt idx="3">
                  <c:v>9.07</c:v>
                </c:pt>
                <c:pt idx="4">
                  <c:v>#N/A</c:v>
                </c:pt>
                <c:pt idx="5">
                  <c:v>8.82</c:v>
                </c:pt>
                <c:pt idx="6">
                  <c:v>#N/A</c:v>
                </c:pt>
                <c:pt idx="7">
                  <c:v>9.32</c:v>
                </c:pt>
                <c:pt idx="8">
                  <c:v>#N/A</c:v>
                </c:pt>
                <c:pt idx="9">
                  <c:v>10.42</c:v>
                </c:pt>
              </c:numCache>
            </c:numRef>
          </c:val>
          <c:extLst>
            <c:ext xmlns:c16="http://schemas.microsoft.com/office/drawing/2014/chart" uri="{C3380CC4-5D6E-409C-BE32-E72D297353CC}">
              <c16:uniqueId val="{00000009-25AF-44F2-9A59-23D01BF22E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684</c:v>
                </c:pt>
                <c:pt idx="5">
                  <c:v>648</c:v>
                </c:pt>
                <c:pt idx="8">
                  <c:v>623</c:v>
                </c:pt>
                <c:pt idx="11">
                  <c:v>681</c:v>
                </c:pt>
                <c:pt idx="14">
                  <c:v>622</c:v>
                </c:pt>
              </c:numCache>
            </c:numRef>
          </c:val>
          <c:extLst>
            <c:ext xmlns:c16="http://schemas.microsoft.com/office/drawing/2014/chart" uri="{C3380CC4-5D6E-409C-BE32-E72D297353CC}">
              <c16:uniqueId val="{00000000-DEE6-48A9-8430-6C9EB88010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E6-48A9-8430-6C9EB88010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8</c:v>
                </c:pt>
                <c:pt idx="6">
                  <c:v>4</c:v>
                </c:pt>
                <c:pt idx="9">
                  <c:v>10</c:v>
                </c:pt>
                <c:pt idx="12">
                  <c:v>14</c:v>
                </c:pt>
              </c:numCache>
            </c:numRef>
          </c:val>
          <c:extLst>
            <c:ext xmlns:c16="http://schemas.microsoft.com/office/drawing/2014/chart" uri="{C3380CC4-5D6E-409C-BE32-E72D297353CC}">
              <c16:uniqueId val="{00000002-DEE6-48A9-8430-6C9EB88010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3-DEE6-48A9-8430-6C9EB88010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182</c:v>
                </c:pt>
                <c:pt idx="3">
                  <c:v>188</c:v>
                </c:pt>
                <c:pt idx="6">
                  <c:v>194</c:v>
                </c:pt>
                <c:pt idx="9">
                  <c:v>193</c:v>
                </c:pt>
                <c:pt idx="12">
                  <c:v>170</c:v>
                </c:pt>
              </c:numCache>
            </c:numRef>
          </c:val>
          <c:extLst>
            <c:ext xmlns:c16="http://schemas.microsoft.com/office/drawing/2014/chart" uri="{C3380CC4-5D6E-409C-BE32-E72D297353CC}">
              <c16:uniqueId val="{00000004-DEE6-48A9-8430-6C9EB88010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E6-48A9-8430-6C9EB88010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E6-48A9-8430-6C9EB88010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722</c:v>
                </c:pt>
                <c:pt idx="3">
                  <c:v>732</c:v>
                </c:pt>
                <c:pt idx="6">
                  <c:v>733</c:v>
                </c:pt>
                <c:pt idx="9">
                  <c:v>832</c:v>
                </c:pt>
                <c:pt idx="12">
                  <c:v>776</c:v>
                </c:pt>
              </c:numCache>
            </c:numRef>
          </c:val>
          <c:extLst>
            <c:ext xmlns:c16="http://schemas.microsoft.com/office/drawing/2014/chart" uri="{C3380CC4-5D6E-409C-BE32-E72D297353CC}">
              <c16:uniqueId val="{00000007-DEE6-48A9-8430-6C9EB88010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248</c:v>
                </c:pt>
                <c:pt idx="2">
                  <c:v>#N/A</c:v>
                </c:pt>
                <c:pt idx="3">
                  <c:v>#N/A</c:v>
                </c:pt>
                <c:pt idx="4">
                  <c:v>280</c:v>
                </c:pt>
                <c:pt idx="5">
                  <c:v>#N/A</c:v>
                </c:pt>
                <c:pt idx="6">
                  <c:v>#N/A</c:v>
                </c:pt>
                <c:pt idx="7">
                  <c:v>308</c:v>
                </c:pt>
                <c:pt idx="8">
                  <c:v>#N/A</c:v>
                </c:pt>
                <c:pt idx="9">
                  <c:v>#N/A</c:v>
                </c:pt>
                <c:pt idx="10">
                  <c:v>354</c:v>
                </c:pt>
                <c:pt idx="11">
                  <c:v>#N/A</c:v>
                </c:pt>
                <c:pt idx="12">
                  <c:v>#N/A</c:v>
                </c:pt>
                <c:pt idx="13">
                  <c:v>338</c:v>
                </c:pt>
                <c:pt idx="14">
                  <c:v>#N/A</c:v>
                </c:pt>
              </c:numCache>
            </c:numRef>
          </c:val>
          <c:smooth val="0"/>
          <c:extLst>
            <c:ext xmlns:c16="http://schemas.microsoft.com/office/drawing/2014/chart" uri="{C3380CC4-5D6E-409C-BE32-E72D297353CC}">
              <c16:uniqueId val="{00000008-DEE6-48A9-8430-6C9EB88010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5932</c:v>
                </c:pt>
                <c:pt idx="5">
                  <c:v>6541</c:v>
                </c:pt>
                <c:pt idx="8">
                  <c:v>6542</c:v>
                </c:pt>
                <c:pt idx="11">
                  <c:v>6389</c:v>
                </c:pt>
                <c:pt idx="14">
                  <c:v>6830</c:v>
                </c:pt>
              </c:numCache>
            </c:numRef>
          </c:val>
          <c:extLst>
            <c:ext xmlns:c16="http://schemas.microsoft.com/office/drawing/2014/chart" uri="{C3380CC4-5D6E-409C-BE32-E72D297353CC}">
              <c16:uniqueId val="{00000000-49A6-462E-AE65-093533BE37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c:v>
                </c:pt>
                <c:pt idx="5">
                  <c:v>89</c:v>
                </c:pt>
                <c:pt idx="8">
                  <c:v>77</c:v>
                </c:pt>
                <c:pt idx="11">
                  <c:v>65</c:v>
                </c:pt>
                <c:pt idx="14">
                  <c:v>52</c:v>
                </c:pt>
              </c:numCache>
            </c:numRef>
          </c:val>
          <c:extLst>
            <c:ext xmlns:c16="http://schemas.microsoft.com/office/drawing/2014/chart" uri="{C3380CC4-5D6E-409C-BE32-E72D297353CC}">
              <c16:uniqueId val="{00000001-49A6-462E-AE65-093533BE37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4181</c:v>
                </c:pt>
                <c:pt idx="5">
                  <c:v>3970</c:v>
                </c:pt>
                <c:pt idx="8">
                  <c:v>4090</c:v>
                </c:pt>
                <c:pt idx="11">
                  <c:v>3980</c:v>
                </c:pt>
                <c:pt idx="14">
                  <c:v>3441</c:v>
                </c:pt>
              </c:numCache>
            </c:numRef>
          </c:val>
          <c:extLst>
            <c:ext xmlns:c16="http://schemas.microsoft.com/office/drawing/2014/chart" uri="{C3380CC4-5D6E-409C-BE32-E72D297353CC}">
              <c16:uniqueId val="{00000002-49A6-462E-AE65-093533BE37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A6-462E-AE65-093533BE37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A6-462E-AE65-093533BE37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A6-462E-AE65-093533BE37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1144</c:v>
                </c:pt>
                <c:pt idx="3">
                  <c:v>1059</c:v>
                </c:pt>
                <c:pt idx="6">
                  <c:v>1104</c:v>
                </c:pt>
                <c:pt idx="9">
                  <c:v>992</c:v>
                </c:pt>
                <c:pt idx="12">
                  <c:v>980</c:v>
                </c:pt>
              </c:numCache>
            </c:numRef>
          </c:val>
          <c:extLst>
            <c:ext xmlns:c16="http://schemas.microsoft.com/office/drawing/2014/chart" uri="{C3380CC4-5D6E-409C-BE32-E72D297353CC}">
              <c16:uniqueId val="{00000006-49A6-462E-AE65-093533BE37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1</c:v>
                </c:pt>
                <c:pt idx="12">
                  <c:v>10</c:v>
                </c:pt>
              </c:numCache>
            </c:numRef>
          </c:val>
          <c:extLst>
            <c:ext xmlns:c16="http://schemas.microsoft.com/office/drawing/2014/chart" uri="{C3380CC4-5D6E-409C-BE32-E72D297353CC}">
              <c16:uniqueId val="{00000007-49A6-462E-AE65-093533BE37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1745</c:v>
                </c:pt>
                <c:pt idx="3">
                  <c:v>1706</c:v>
                </c:pt>
                <c:pt idx="6">
                  <c:v>1649</c:v>
                </c:pt>
                <c:pt idx="9">
                  <c:v>1577</c:v>
                </c:pt>
                <c:pt idx="12">
                  <c:v>1446</c:v>
                </c:pt>
              </c:numCache>
            </c:numRef>
          </c:val>
          <c:extLst>
            <c:ext xmlns:c16="http://schemas.microsoft.com/office/drawing/2014/chart" uri="{C3380CC4-5D6E-409C-BE32-E72D297353CC}">
              <c16:uniqueId val="{00000008-49A6-462E-AE65-093533BE37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A6-462E-AE65-093533BE37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6694</c:v>
                </c:pt>
                <c:pt idx="3">
                  <c:v>7555</c:v>
                </c:pt>
                <c:pt idx="6">
                  <c:v>7602</c:v>
                </c:pt>
                <c:pt idx="9">
                  <c:v>7356</c:v>
                </c:pt>
                <c:pt idx="12">
                  <c:v>7969</c:v>
                </c:pt>
              </c:numCache>
            </c:numRef>
          </c:val>
          <c:extLst>
            <c:ext xmlns:c16="http://schemas.microsoft.com/office/drawing/2014/chart" uri="{C3380CC4-5D6E-409C-BE32-E72D297353CC}">
              <c16:uniqueId val="{0000000A-49A6-462E-AE65-093533BE37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81</c:v>
                </c:pt>
                <c:pt idx="14">
                  <c:v>#N/A</c:v>
                </c:pt>
              </c:numCache>
            </c:numRef>
          </c:val>
          <c:smooth val="0"/>
          <c:extLst>
            <c:ext xmlns:c16="http://schemas.microsoft.com/office/drawing/2014/chart" uri="{C3380CC4-5D6E-409C-BE32-E72D297353CC}">
              <c16:uniqueId val="{0000000B-49A6-462E-AE65-093533BE37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554</c:v>
                </c:pt>
                <c:pt idx="1">
                  <c:v>554</c:v>
                </c:pt>
                <c:pt idx="2">
                  <c:v>554</c:v>
                </c:pt>
              </c:numCache>
            </c:numRef>
          </c:val>
          <c:extLst>
            <c:ext xmlns:c16="http://schemas.microsoft.com/office/drawing/2014/chart" uri="{C3380CC4-5D6E-409C-BE32-E72D297353CC}">
              <c16:uniqueId val="{00000000-9CD5-4647-8B03-C96DBBAC17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1705</c:v>
                </c:pt>
                <c:pt idx="1">
                  <c:v>1493</c:v>
                </c:pt>
                <c:pt idx="2">
                  <c:v>951</c:v>
                </c:pt>
              </c:numCache>
            </c:numRef>
          </c:val>
          <c:extLst>
            <c:ext xmlns:c16="http://schemas.microsoft.com/office/drawing/2014/chart" uri="{C3380CC4-5D6E-409C-BE32-E72D297353CC}">
              <c16:uniqueId val="{00000001-9CD5-4647-8B03-C96DBBAC17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1829</c:v>
                </c:pt>
                <c:pt idx="1">
                  <c:v>1912</c:v>
                </c:pt>
                <c:pt idx="2">
                  <c:v>1910</c:v>
                </c:pt>
              </c:numCache>
            </c:numRef>
          </c:val>
          <c:extLst>
            <c:ext xmlns:c16="http://schemas.microsoft.com/office/drawing/2014/chart" uri="{C3380CC4-5D6E-409C-BE32-E72D297353CC}">
              <c16:uniqueId val="{00000002-9CD5-4647-8B03-C96DBBAC17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{5E53A3CF-732D-424D-9E64-677AFD110F83}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6B5-49AC-BD49-442957226A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{CEFAEE8A-F166-4423-9EED-389E97E57B4D}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B5-49AC-BD49-442957226A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{DE3EC9B7-8735-4603-B9DB-A34B074FFFA6}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B5-49AC-BD49-442957226A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{3B5981C0-F3DE-4017-B49F-5B223E891B30}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B5-49AC-BD49-442957226A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{E8A8AC56-862A-4B8D-8F68-4B4503F49A3E}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B5-49AC-BD49-442957226A3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{C0D2AA3F-B769-4A54-958D-EC76B8AAB0E4}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6B5-49AC-BD49-442957226A3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{BC6A4152-1284-4613-8821-AEF2DA5C10B1}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6B5-49AC-BD49-442957226A3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{AE3D0D2F-6AB1-45AA-AD76-D7A4ACA1634B}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6B5-49AC-BD49-442957226A3A}"/>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{ABA49CFD-BC6C-4DED-9F42-4B17C68735D2}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6B5-49AC-BD49-442957226A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78.8</c:v>
                </c:pt>
                <c:pt idx="24">
                  <c:v>80.5</c:v>
                </c:pt>
                <c:pt idx="32">
                  <c:v>80.400000000000006</c:v>
                </c:pt>
              </c:numCache>
            </c:numRef>
          </c:xVal>
          <c:yVal>
            <c:numRef>
              <c:f>公会計指標分析・財政指標組合せ分析表!$BP$51:$DC$51</c:f>
              <c:numCache>
                <c:formatCode>#,##0.0;"▲ "#,##0.0</c:formatCode>
                <c:ptCount val="40"/>
                <c:pt idx="32">
                  <c:v>2.5</c:v>
                </c:pt>
              </c:numCache>
            </c:numRef>
          </c:yVal>
          <c:smooth val="0"/>
          <c:extLst>
            <c:ext xmlns:c16="http://schemas.microsoft.com/office/drawing/2014/chart" uri="{C3380CC4-5D6E-409C-BE32-E72D297353CC}">
              <c16:uniqueId val="{00000009-C6B5-49AC-BD49-442957226A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{C330AC08-B963-440C-A7FB-E7E49CFAF4CB}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6B5-49AC-BD49-442957226A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{E290A908-0529-4A0E-A8D5-EFEA1DCA712F}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B5-49AC-BD49-442957226A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{47819AE0-FED3-425F-9391-2C8607CD8F58}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B5-49AC-BD49-442957226A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{F3BBC794-6287-4D34-8BEF-39A3226360EE}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B5-49AC-BD49-442957226A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{43842A74-3F5E-4BD9-B316-BC277362E39A}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B5-49AC-BD49-442957226A3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{C4096E44-7D0D-4FD9-AFB1-D07BB0052D70}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6B5-49AC-BD49-442957226A3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{8758F17C-CB9D-490D-B122-3D0A70A993A4}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6B5-49AC-BD49-442957226A3A}"/>
                </c:ext>
              </c:extLst>
            </c:dLbl>
            <c:dLbl>
              <c:idx val="24"/>
              <c:layout>
                <c:manualLayout>
                  <c:x val="-2.286478420321968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{27E60A3C-9898-47C0-97E9-FD83B4870C45}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6B5-49AC-BD49-442957226A3A}"/>
                </c:ext>
              </c:extLst>
            </c:dLbl>
            <c:dLbl>
              <c:idx val="32"/>
              <c:layout>
                <c:manualLayout>
                  <c:x val="-4.129616691658687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{703725C1-9C71-4469-9E57-4D09B726A32E}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6B5-49AC-BD49-442957226A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24">
                  <c:v>60.2</c:v>
                </c:pt>
                <c:pt idx="32">
                  <c:v>59.9</c:v>
                </c:pt>
              </c:numCache>
            </c:numRef>
          </c:xVal>
          <c:yVal>
            <c:numRef>
              <c:f>公会計指標分析・財政指標組合せ分析表!$BP$55:$DC$55</c:f>
              <c:numCache>
                <c:formatCode>#,##0.0;"▲ "#,##0.0</c:formatCode>
                <c:ptCount val="40"/>
                <c:pt idx="8">
                  <c:v>0</c:v>
                </c:pt>
                <c:pt idx="24">
                  <c:v>0</c:v>
                </c:pt>
                <c:pt idx="32">
                  <c:v>0</c:v>
                </c:pt>
              </c:numCache>
            </c:numRef>
          </c:yVal>
          <c:smooth val="0"/>
          <c:extLst>
            <c:ext xmlns:c16="http://schemas.microsoft.com/office/drawing/2014/chart" uri="{C3380CC4-5D6E-409C-BE32-E72D297353CC}">
              <c16:uniqueId val="{00000013-C6B5-49AC-BD49-442957226A3A}"/>
            </c:ext>
          </c:extLst>
        </c:ser>
        <c:dLbls>
          <c:showLegendKey val="0"/>
          <c:showVal val="1"/>
          <c:showCatName val="0"/>
          <c:showSerName val="0"/>
          <c:showPercent val="0"/>
          <c:showBubbleSize val="0"/>
        </c:dLbls>
        <c:axId val="46179840"/>
        <c:axId val="46181760"/>
      </c:scatterChart>
      <c:valAx>
        <c:axId val="46179840"/>
        <c:scaling>
          <c:orientation val="minMax"/>
          <c:max val="8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{1769DF1D-1D60-42C7-B8F9-C001FAFA2BAB}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FF-48F0-BEEC-85E04EC4CD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{B2079570-B21D-4E4A-BF95-0A17677E6C08}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F-48F0-BEEC-85E04EC4CD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{6258D6CA-D19E-4367-8F63-93E1B40656D7}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F-48F0-BEEC-85E04EC4CD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{CBE0D11F-D055-45E1-AC18-62F9605FC9E0}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F-48F0-BEEC-85E04EC4CD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{E38CDB8D-E046-4215-8BB7-1EFF542D1C38}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F-48F0-BEEC-85E04EC4CD8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{63A71956-B74C-4503-B0AE-C0FDD6BCCD65}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FF-48F0-BEEC-85E04EC4CD8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{9D33A62D-4403-49B9-88A7-40AFF6CEF3CB}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FF-48F0-BEEC-85E04EC4CD8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{A1453F9E-4DE3-4AB5-AA1A-C7F4A68B2581}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FF-48F0-BEEC-85E04EC4CD8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{24E74559-85EA-4B45-BC77-18D5219E0D90}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FF-48F0-BEEC-85E04EC4CD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c:v>
                </c:pt>
                <c:pt idx="16">
                  <c:v>8.6</c:v>
                </c:pt>
                <c:pt idx="24">
                  <c:v>9.8000000000000007</c:v>
                </c:pt>
                <c:pt idx="32">
                  <c:v>10.5</c:v>
                </c:pt>
              </c:numCache>
            </c:numRef>
          </c:xVal>
          <c:yVal>
            <c:numRef>
              <c:f>公会計指標分析・財政指標組合せ分析表!$BP$73:$DC$73</c:f>
              <c:numCache>
                <c:formatCode>#,##0.0;"▲ "#,##0.0</c:formatCode>
                <c:ptCount val="40"/>
                <c:pt idx="32">
                  <c:v>2.5</c:v>
                </c:pt>
              </c:numCache>
            </c:numRef>
          </c:yVal>
          <c:smooth val="0"/>
          <c:extLst>
            <c:ext xmlns:c16="http://schemas.microsoft.com/office/drawing/2014/chart" uri="{C3380CC4-5D6E-409C-BE32-E72D297353CC}">
              <c16:uniqueId val="{00000009-5BFF-48F0-BEEC-85E04EC4CD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623817991343425E-2"/>
                  <c:y val="-9.789287947793942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{494AD7AC-F695-4026-AABF-2CB30D4C5981}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FF-48F0-BEEC-85E04EC4CD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{33A13D88-83E5-46A1-BFD8-B9EDDB361D95}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F-48F0-BEEC-85E04EC4CD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{1E6728C8-539B-4D5D-9CCA-BA0CE14CAD4D}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F-48F0-BEEC-85E04EC4CD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{C7C8D6BC-66F1-4591-A405-2D4F23BCEF3E}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F-48F0-BEEC-85E04EC4CD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{BF726762-2DE1-4F5D-8066-7ED98F4D9163}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F-48F0-BEEC-85E04EC4CD8F}"/>
                </c:ext>
              </c:extLst>
            </c:dLbl>
            <c:dLbl>
              <c:idx val="8"/>
              <c:layout>
                <c:manualLayout>
                  <c:x val="-3.4234600575267185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{C11B34C6-6BFF-48D6-B186-95C0F343B1EC}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FF-48F0-BEEC-85E04EC4CD8F}"/>
                </c:ext>
              </c:extLst>
            </c:dLbl>
            <c:dLbl>
              <c:idx val="16"/>
              <c:layout>
                <c:manualLayout>
                  <c:x val="-3.1697991619110633E-2"/>
                  <c:y val="-4.349592131553593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{278F1835-6B0F-4E3B-8B90-1C1D027D3CDF}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FF-48F0-BEEC-85E04EC4CD8F}"/>
                </c:ext>
              </c:extLst>
            </c:dLbl>
            <c:dLbl>
              <c:idx val="24"/>
              <c:layout>
                <c:manualLayout>
                  <c:x val="-1.8235628084249993E-2"/>
                  <c:y val="-6.35990854211946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{0C207D70-98CD-4BB3-878B-C19CAF5E85B3}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FF-48F0-BEEC-85E04EC4CD8F}"/>
                </c:ext>
              </c:extLst>
            </c:dLbl>
            <c:dLbl>
              <c:idx val="32"/>
              <c:layout>
                <c:manualLayout>
                  <c:x val="-3.1570342725075584E-2"/>
                  <c:y val="-2.575763387667852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{D5F3C5EB-83D0-446B-8FCC-3CE0E7A7392F}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FF-48F0-BEEC-85E04EC4CD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FF-48F0-BEEC-85E04EC4CD8F}"/>
            </c:ext>
          </c:extLst>
        </c:ser>
        <c:dLbls>
          <c:showLegendKey val="0"/>
          <c:showVal val="1"/>
          <c:showCatName val="0"/>
          <c:showSerName val="0"/>
          <c:showPercent val="0"/>
          <c:showBubbleSize val="0"/>
        </c:dLbls>
        <c:axId val="84219776"/>
        <c:axId val="84234240"/>
      </c:scatterChart>
      <c:valAx>
        <c:axId val="84219776"/>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実質公債費比率の分子に関してはほぼ横ばいで推移しているが、次年度以降の大型事業に係る影響等を考慮し、個々の事業の規模とタイミングを調整しながら数値の膨らみを抑制していく。</a:t>
          </a:r>
          <a:endParaRPr lang="ja-JP" altLang="ja-JP" sz="1400" b="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近年の</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地方債残高が</a:t>
          </a:r>
          <a:r>
            <a:rPr lang="ja-JP" altLang="en-US" sz="1100" b="0" i="0" baseline="0">
              <a:solidFill>
                <a:schemeClr val="dk1"/>
              </a:solidFill>
              <a:effectLst/>
              <a:latin typeface="+mn-lt"/>
              <a:ea typeface="+mn-ea"/>
              <a:cs typeface="+mn-cs"/>
            </a:rPr>
            <a:t>増加傾向にあり、充当可能基金についても、国営農地再編整備事業完了に伴い減少した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今後も大型事業が予定されており財源の確保及び償還バランスに留意しながら、地方債残高の増加抑制に努める。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減債基金処分による減。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各種基金目的に沿って、積立てを実施する予定。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環境保全センター基金：バイオガスプラント関連費用の財源費用の財源</a:t>
          </a:r>
          <a:endParaRPr lang="ja-JP" altLang="ja-JP" sz="1400">
            <a:effectLst/>
          </a:endParaRPr>
        </a:p>
        <a:p>
          <a:r>
            <a:rPr kumimoji="1" lang="ja-JP" altLang="ja-JP" sz="1100">
              <a:solidFill>
                <a:schemeClr val="dk1"/>
              </a:solidFill>
              <a:effectLst/>
              <a:latin typeface="+mn-lt"/>
              <a:ea typeface="+mn-ea"/>
              <a:cs typeface="+mn-cs"/>
            </a:rPr>
            <a:t>鹿追高等学校看護科誘致支援基金：北海道鹿追高等学校への看護科併設の支援を図るため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環境保全センター基金やふるさと寄附金基金の積立てによる増。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環境保全センター基金：環境保全センターに関する費用として計画的に積立を行い、施設維持を図る。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ふるさと寄附金基金：鹿追町に共感を持った方々からの寄附金を積立し、計画的に子育て、高齢者、その他に関する事業に活用させていただく。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今後の財政運営の為、積立てた。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今後も同額程度の残額となるよう努める。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国営農地再編整備</a:t>
          </a:r>
          <a:r>
            <a:rPr lang="ja-JP" altLang="en-US" sz="1100" b="0" i="0" baseline="0">
              <a:solidFill>
                <a:schemeClr val="dk1"/>
              </a:solidFill>
              <a:effectLst/>
              <a:latin typeface="+mn-lt"/>
              <a:ea typeface="+mn-ea"/>
              <a:cs typeface="+mn-cs"/>
            </a:rPr>
            <a:t>事業完了、</a:t>
          </a:r>
          <a:r>
            <a:rPr kumimoji="1" lang="ja-JP" altLang="ja-JP" sz="1100">
              <a:solidFill>
                <a:schemeClr val="dk1"/>
              </a:solidFill>
              <a:effectLst/>
              <a:latin typeface="+mn-lt"/>
              <a:ea typeface="+mn-ea"/>
              <a:cs typeface="+mn-cs"/>
            </a:rPr>
            <a:t>地方債償還財源として取り崩しを実施。</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年度に地方債の償還のピークを迎えるため、計画的に積立てを行う予定。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高度成長期を中心に多種多様な公共施設整備を進め、一定量の施設を保有しており、減価償却率については、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年度で</a:t>
          </a:r>
          <a:r>
            <a:rPr kumimoji="1" lang="en-US" altLang="ja-JP" sz="1100">
              <a:latin typeface="ＭＳ Ｐゴシック" panose="020B0600070205080204" pitchFamily="50" charset="-128"/>
              <a:ea typeface="ＭＳ Ｐゴシック" panose="020B0600070205080204" pitchFamily="50" charset="-128"/>
            </a:rPr>
            <a:t>80.4%</a:t>
          </a:r>
          <a:r>
            <a:rPr kumimoji="1" lang="ja-JP" altLang="en-US" sz="1100">
              <a:latin typeface="ＭＳ Ｐゴシック" panose="020B0600070205080204" pitchFamily="50" charset="-128"/>
              <a:ea typeface="ＭＳ Ｐゴシック" panose="020B0600070205080204" pitchFamily="50" charset="-128"/>
            </a:rPr>
            <a:t>となり、類似団体に比べ、高い状況にある。</a:t>
          </a:r>
        </a:p>
        <a:p>
          <a:r>
            <a:rPr kumimoji="1" lang="ja-JP" altLang="en-US" sz="1100">
              <a:latin typeface="ＭＳ Ｐゴシック" panose="020B0600070205080204" pitchFamily="50" charset="-128"/>
              <a:ea typeface="ＭＳ Ｐゴシック" panose="020B0600070205080204" pitchFamily="50" charset="-128"/>
            </a:rPr>
            <a:t>　老朽化した施設が進んでいることから、個別施設計画策定の上、今後、限られた財源で施設の規模の適正化ならびに予防保全による長寿命化等</a:t>
          </a:r>
        </a:p>
        <a:p>
          <a:r>
            <a:rPr kumimoji="1" lang="ja-JP" altLang="en-US" sz="1100">
              <a:latin typeface="ＭＳ Ｐゴシック" panose="020B0600070205080204" pitchFamily="50" charset="-128"/>
              <a:ea typeface="ＭＳ Ｐゴシック" panose="020B0600070205080204" pitchFamily="50" charset="-128"/>
            </a:rPr>
            <a:t>を計画的に進め、比率上昇を抑制するよう努める。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1" name="直線コネクタ 70"/>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2"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3" name="直線コネクタ 72"/>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4"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5" name="直線コネクタ 74"/>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6"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7" name="フローチャート: 判断 76"/>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8" name="フローチャート: 判断 77"/>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9" name="フローチャート: 判断 78"/>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0" name="フローチャート: 判断 79"/>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1" name="フローチャート: 判断 80"/>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7" name="楕円 86"/>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5732</xdr:rowOff>
    </xdr:from>
    <xdr:ext cx="405111" cy="259045"/>
    <xdr:sp macro="" textlink="">
      <xdr:nvSpPr>
        <xdr:cNvPr id="88" name="有形固定資産減価償却率該当値テキスト"/>
        <xdr:cNvSpPr txBox="1"/>
      </xdr:nvSpPr>
      <xdr:spPr>
        <a:xfrm>
          <a:off x="481330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92604</xdr:rowOff>
    </xdr:from>
    <xdr:to>
      <xdr:col>19</xdr:col>
      <xdr:colOff>187325</xdr:colOff>
      <xdr:row>33</xdr:row>
      <xdr:rowOff>22754</xdr:rowOff>
    </xdr:to>
    <xdr:sp macro="" textlink="">
      <xdr:nvSpPr>
        <xdr:cNvPr id="89" name="楕円 88"/>
        <xdr:cNvSpPr/>
      </xdr:nvSpPr>
      <xdr:spPr>
        <a:xfrm>
          <a:off x="4000500" y="63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32</xdr:row>
      <xdr:rowOff>143404</xdr:rowOff>
    </xdr:to>
    <xdr:cxnSp macro="">
      <xdr:nvCxnSpPr>
        <xdr:cNvPr id="90" name="直線コネクタ 89"/>
        <xdr:cNvCxnSpPr/>
      </xdr:nvCxnSpPr>
      <xdr:spPr>
        <a:xfrm flipV="1">
          <a:off x="4051300" y="6399530"/>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62018</xdr:rowOff>
    </xdr:from>
    <xdr:to>
      <xdr:col>11</xdr:col>
      <xdr:colOff>187325</xdr:colOff>
      <xdr:row>32</xdr:row>
      <xdr:rowOff>163618</xdr:rowOff>
    </xdr:to>
    <xdr:sp macro="" textlink="">
      <xdr:nvSpPr>
        <xdr:cNvPr id="91" name="楕円 90"/>
        <xdr:cNvSpPr/>
      </xdr:nvSpPr>
      <xdr:spPr>
        <a:xfrm>
          <a:off x="2476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16950</xdr:rowOff>
    </xdr:from>
    <xdr:ext cx="405111" cy="259045"/>
    <xdr:sp macro="" textlink="">
      <xdr:nvSpPr>
        <xdr:cNvPr id="92"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3"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4"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5"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13881</xdr:rowOff>
    </xdr:from>
    <xdr:ext cx="405111" cy="259045"/>
    <xdr:sp macro="" textlink="">
      <xdr:nvSpPr>
        <xdr:cNvPr id="96" name="n_1mainValue有形固定資産減価償却率"/>
        <xdr:cNvSpPr txBox="1"/>
      </xdr:nvSpPr>
      <xdr:spPr>
        <a:xfrm>
          <a:off x="3836044" y="644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154745</xdr:rowOff>
    </xdr:from>
    <xdr:ext cx="405111" cy="259045"/>
    <xdr:sp macro="" textlink="">
      <xdr:nvSpPr>
        <xdr:cNvPr id="97" name="n_3mainValue有形固定資産減価償却率"/>
        <xdr:cNvSpPr txBox="1"/>
      </xdr:nvSpPr>
      <xdr:spPr>
        <a:xfrm>
          <a:off x="23247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類似団体に比べ高い状況にあり、業務収入の伸びが見込めない状況の中、業務支出（人件費、物件費、補助費等）の抑制に向けた努力を続ける。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8" name="直線コネクタ 127"/>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9"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0" name="直線コネクタ 129"/>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3"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4" name="フローチャート: 判断 133"/>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5" name="フローチャート: 判断 134"/>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6" name="フローチャート: 判断 135"/>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7" name="フローチャート: 判断 136"/>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8" name="フローチャート: 判断 137"/>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104648</xdr:rowOff>
    </xdr:from>
    <xdr:to>
      <xdr:col>76</xdr:col>
      <xdr:colOff>73025</xdr:colOff>
      <xdr:row>32</xdr:row>
      <xdr:rowOff>34798</xdr:rowOff>
    </xdr:to>
    <xdr:sp macro="" textlink="">
      <xdr:nvSpPr>
        <xdr:cNvPr id="144" name="楕円 143"/>
        <xdr:cNvSpPr/>
      </xdr:nvSpPr>
      <xdr:spPr>
        <a:xfrm>
          <a:off x="14744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83075</xdr:rowOff>
    </xdr:from>
    <xdr:ext cx="469744" cy="259045"/>
    <xdr:sp macro="" textlink="">
      <xdr:nvSpPr>
        <xdr:cNvPr id="145" name="債務償還比率該当値テキスト"/>
        <xdr:cNvSpPr txBox="1"/>
      </xdr:nvSpPr>
      <xdr:spPr>
        <a:xfrm>
          <a:off x="14846300" y="61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123852</xdr:rowOff>
    </xdr:from>
    <xdr:to>
      <xdr:col>72</xdr:col>
      <xdr:colOff>123825</xdr:colOff>
      <xdr:row>30</xdr:row>
      <xdr:rowOff>54002</xdr:rowOff>
    </xdr:to>
    <xdr:sp macro="" textlink="">
      <xdr:nvSpPr>
        <xdr:cNvPr id="146" name="楕円 145"/>
        <xdr:cNvSpPr/>
      </xdr:nvSpPr>
      <xdr:spPr>
        <a:xfrm>
          <a:off x="14033500" y="58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3202</xdr:rowOff>
    </xdr:from>
    <xdr:to>
      <xdr:col>76</xdr:col>
      <xdr:colOff>22225</xdr:colOff>
      <xdr:row>31</xdr:row>
      <xdr:rowOff>155448</xdr:rowOff>
    </xdr:to>
    <xdr:cxnSp macro="">
      <xdr:nvCxnSpPr>
        <xdr:cNvPr id="147" name="直線コネクタ 146"/>
        <xdr:cNvCxnSpPr/>
      </xdr:nvCxnSpPr>
      <xdr:spPr>
        <a:xfrm>
          <a:off x="14084300" y="5918227"/>
          <a:ext cx="711200" cy="3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144209</xdr:rowOff>
    </xdr:from>
    <xdr:to>
      <xdr:col>68</xdr:col>
      <xdr:colOff>123825</xdr:colOff>
      <xdr:row>30</xdr:row>
      <xdr:rowOff>74359</xdr:rowOff>
    </xdr:to>
    <xdr:sp macro="" textlink="">
      <xdr:nvSpPr>
        <xdr:cNvPr id="148" name="楕円 147"/>
        <xdr:cNvSpPr/>
      </xdr:nvSpPr>
      <xdr:spPr>
        <a:xfrm>
          <a:off x="13271500" y="58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3202</xdr:rowOff>
    </xdr:from>
    <xdr:to>
      <xdr:col>72</xdr:col>
      <xdr:colOff>73025</xdr:colOff>
      <xdr:row>30</xdr:row>
      <xdr:rowOff>23559</xdr:rowOff>
    </xdr:to>
    <xdr:cxnSp macro="">
      <xdr:nvCxnSpPr>
        <xdr:cNvPr id="149" name="直線コネクタ 148"/>
        <xdr:cNvCxnSpPr/>
      </xdr:nvCxnSpPr>
      <xdr:spPr>
        <a:xfrm flipV="1">
          <a:off x="13322300" y="5918227"/>
          <a:ext cx="762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47670</xdr:rowOff>
    </xdr:from>
    <xdr:to>
      <xdr:col>64</xdr:col>
      <xdr:colOff>123825</xdr:colOff>
      <xdr:row>29</xdr:row>
      <xdr:rowOff>149270</xdr:rowOff>
    </xdr:to>
    <xdr:sp macro="" textlink="">
      <xdr:nvSpPr>
        <xdr:cNvPr id="150" name="楕円 149"/>
        <xdr:cNvSpPr/>
      </xdr:nvSpPr>
      <xdr:spPr>
        <a:xfrm>
          <a:off x="12509500" y="57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98470</xdr:rowOff>
    </xdr:from>
    <xdr:to>
      <xdr:col>68</xdr:col>
      <xdr:colOff>73025</xdr:colOff>
      <xdr:row>30</xdr:row>
      <xdr:rowOff>23559</xdr:rowOff>
    </xdr:to>
    <xdr:cxnSp macro="">
      <xdr:nvCxnSpPr>
        <xdr:cNvPr id="151" name="直線コネクタ 150"/>
        <xdr:cNvCxnSpPr/>
      </xdr:nvCxnSpPr>
      <xdr:spPr>
        <a:xfrm>
          <a:off x="12560300" y="5842045"/>
          <a:ext cx="762000" cy="9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93744</xdr:rowOff>
    </xdr:from>
    <xdr:to>
      <xdr:col>60</xdr:col>
      <xdr:colOff>123825</xdr:colOff>
      <xdr:row>29</xdr:row>
      <xdr:rowOff>23894</xdr:rowOff>
    </xdr:to>
    <xdr:sp macro="" textlink="">
      <xdr:nvSpPr>
        <xdr:cNvPr id="152" name="楕円 151"/>
        <xdr:cNvSpPr/>
      </xdr:nvSpPr>
      <xdr:spPr>
        <a:xfrm>
          <a:off x="11747500" y="56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144544</xdr:rowOff>
    </xdr:from>
    <xdr:to>
      <xdr:col>64</xdr:col>
      <xdr:colOff>73025</xdr:colOff>
      <xdr:row>29</xdr:row>
      <xdr:rowOff>98470</xdr:rowOff>
    </xdr:to>
    <xdr:cxnSp macro="">
      <xdr:nvCxnSpPr>
        <xdr:cNvPr id="153" name="直線コネクタ 152"/>
        <xdr:cNvCxnSpPr/>
      </xdr:nvCxnSpPr>
      <xdr:spPr>
        <a:xfrm>
          <a:off x="11798300" y="5716669"/>
          <a:ext cx="762000" cy="1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4"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5"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56"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57"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45129</xdr:rowOff>
    </xdr:from>
    <xdr:ext cx="469744" cy="259045"/>
    <xdr:sp macro="" textlink="">
      <xdr:nvSpPr>
        <xdr:cNvPr id="158" name="n_1mainValue債務償還比率"/>
        <xdr:cNvSpPr txBox="1"/>
      </xdr:nvSpPr>
      <xdr:spPr>
        <a:xfrm>
          <a:off x="13836727" y="596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65486</xdr:rowOff>
    </xdr:from>
    <xdr:ext cx="469744" cy="259045"/>
    <xdr:sp macro="" textlink="">
      <xdr:nvSpPr>
        <xdr:cNvPr id="159" name="n_2mainValue債務償還比率"/>
        <xdr:cNvSpPr txBox="1"/>
      </xdr:nvSpPr>
      <xdr:spPr>
        <a:xfrm>
          <a:off x="13087427" y="598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165797</xdr:rowOff>
    </xdr:from>
    <xdr:ext cx="469744" cy="259045"/>
    <xdr:sp macro="" textlink="">
      <xdr:nvSpPr>
        <xdr:cNvPr id="160" name="n_3mainValue債務償還比率"/>
        <xdr:cNvSpPr txBox="1"/>
      </xdr:nvSpPr>
      <xdr:spPr>
        <a:xfrm>
          <a:off x="12325427" y="556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40421</xdr:rowOff>
    </xdr:from>
    <xdr:ext cx="469744" cy="259045"/>
    <xdr:sp macro="" textlink="">
      <xdr:nvSpPr>
        <xdr:cNvPr id="161" name="n_4mainValue債務償還比率"/>
        <xdr:cNvSpPr txBox="1"/>
      </xdr:nvSpPr>
      <xdr:spPr>
        <a:xfrm>
          <a:off x="11563427" y="544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74385</xdr:rowOff>
    </xdr:from>
    <xdr:to>
      <xdr:col>24</xdr:col>
      <xdr:colOff>114300</xdr:colOff>
      <xdr:row>42</xdr:row>
      <xdr:rowOff>4535</xdr:rowOff>
    </xdr:to>
    <xdr:sp macro="" textlink="">
      <xdr:nvSpPr>
        <xdr:cNvPr id="74" name="楕円 73"/>
        <xdr:cNvSpPr/>
      </xdr:nvSpPr>
      <xdr:spPr>
        <a:xfrm>
          <a:off x="4584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160762</xdr:rowOff>
    </xdr:from>
    <xdr:ext cx="405111" cy="259045"/>
    <xdr:sp macro="" textlink="">
      <xdr:nvSpPr>
        <xdr:cNvPr id="75" name="【道路】&#10;有形固定資産減価償却率該当値テキスト"/>
        <xdr:cNvSpPr txBox="1"/>
      </xdr:nvSpPr>
      <xdr:spPr>
        <a:xfrm>
          <a:off x="4673600" y="701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71120</xdr:rowOff>
    </xdr:from>
    <xdr:to>
      <xdr:col>20</xdr:col>
      <xdr:colOff>38100</xdr:colOff>
      <xdr:row>42</xdr:row>
      <xdr:rowOff>1270</xdr:rowOff>
    </xdr:to>
    <xdr:sp macro="" textlink="">
      <xdr:nvSpPr>
        <xdr:cNvPr id="76" name="楕円 75"/>
        <xdr:cNvSpPr/>
      </xdr:nvSpPr>
      <xdr:spPr>
        <a:xfrm>
          <a:off x="3746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41</xdr:row>
      <xdr:rowOff>125185</xdr:rowOff>
    </xdr:to>
    <xdr:cxnSp macro="">
      <xdr:nvCxnSpPr>
        <xdr:cNvPr id="77" name="直線コネクタ 76"/>
        <xdr:cNvCxnSpPr/>
      </xdr:nvCxnSpPr>
      <xdr:spPr>
        <a:xfrm>
          <a:off x="3797300" y="71513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17235</xdr:rowOff>
    </xdr:from>
    <xdr:to>
      <xdr:col>10</xdr:col>
      <xdr:colOff>165100</xdr:colOff>
      <xdr:row>41</xdr:row>
      <xdr:rowOff>118835</xdr:rowOff>
    </xdr:to>
    <xdr:sp macro="" textlink="">
      <xdr:nvSpPr>
        <xdr:cNvPr id="78" name="楕円 77"/>
        <xdr:cNvSpPr/>
      </xdr:nvSpPr>
      <xdr:spPr>
        <a:xfrm>
          <a:off x="196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48821</xdr:rowOff>
    </xdr:from>
    <xdr:ext cx="405111" cy="259045"/>
    <xdr:sp macro="" textlink="">
      <xdr:nvSpPr>
        <xdr:cNvPr id="79"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0"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1"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2"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163847</xdr:rowOff>
    </xdr:from>
    <xdr:ext cx="405111" cy="259045"/>
    <xdr:sp macro="" textlink="">
      <xdr:nvSpPr>
        <xdr:cNvPr id="83" name="n_1mainValue【道路】&#10;有形固定資産減価償却率"/>
        <xdr:cNvSpPr txBox="1"/>
      </xdr:nvSpPr>
      <xdr:spPr>
        <a:xfrm>
          <a:off x="3582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109962</xdr:rowOff>
    </xdr:from>
    <xdr:ext cx="405111" cy="259045"/>
    <xdr:sp macro="" textlink="">
      <xdr:nvSpPr>
        <xdr:cNvPr id="84" name="n_3mainValue【道路】&#10;有形固定資産減価償却率"/>
        <xdr:cNvSpPr txBox="1"/>
      </xdr:nvSpPr>
      <xdr:spPr>
        <a:xfrm>
          <a:off x="1816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08" name="直線コネクタ 107"/>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09"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0" name="直線コネクタ 109"/>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1"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2" name="直線コネクタ 111"/>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3"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4" name="フローチャート: 判断 113"/>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5" name="フローチャート: 判断 114"/>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6" name="フローチャート: 判断 115"/>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17" name="フローチャート: 判断 116"/>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18" name="フローチャート: 判断 117"/>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134514</xdr:rowOff>
    </xdr:from>
    <xdr:to>
      <xdr:col>55</xdr:col>
      <xdr:colOff>50800</xdr:colOff>
      <xdr:row>40</xdr:row>
      <xdr:rowOff>64664</xdr:rowOff>
    </xdr:to>
    <xdr:sp macro="" textlink="">
      <xdr:nvSpPr>
        <xdr:cNvPr id="124" name="楕円 123"/>
        <xdr:cNvSpPr/>
      </xdr:nvSpPr>
      <xdr:spPr>
        <a:xfrm>
          <a:off x="10426700" y="6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157391</xdr:rowOff>
    </xdr:from>
    <xdr:ext cx="534377" cy="259045"/>
    <xdr:sp macro="" textlink="">
      <xdr:nvSpPr>
        <xdr:cNvPr id="125" name="【道路】&#10;一人当たり延長該当値テキスト"/>
        <xdr:cNvSpPr txBox="1"/>
      </xdr:nvSpPr>
      <xdr:spPr>
        <a:xfrm>
          <a:off x="10515600" y="66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141395</xdr:rowOff>
    </xdr:from>
    <xdr:to>
      <xdr:col>50</xdr:col>
      <xdr:colOff>165100</xdr:colOff>
      <xdr:row>40</xdr:row>
      <xdr:rowOff>71545</xdr:rowOff>
    </xdr:to>
    <xdr:sp macro="" textlink="">
      <xdr:nvSpPr>
        <xdr:cNvPr id="126" name="楕円 125"/>
        <xdr:cNvSpPr/>
      </xdr:nvSpPr>
      <xdr:spPr>
        <a:xfrm>
          <a:off x="9588500" y="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13864</xdr:rowOff>
    </xdr:from>
    <xdr:to>
      <xdr:col>55</xdr:col>
      <xdr:colOff>0</xdr:colOff>
      <xdr:row>40</xdr:row>
      <xdr:rowOff>20745</xdr:rowOff>
    </xdr:to>
    <xdr:cxnSp macro="">
      <xdr:nvCxnSpPr>
        <xdr:cNvPr id="127" name="直線コネクタ 126"/>
        <xdr:cNvCxnSpPr/>
      </xdr:nvCxnSpPr>
      <xdr:spPr>
        <a:xfrm flipV="1">
          <a:off x="9639300" y="6871864"/>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148036</xdr:rowOff>
    </xdr:from>
    <xdr:to>
      <xdr:col>41</xdr:col>
      <xdr:colOff>101600</xdr:colOff>
      <xdr:row>40</xdr:row>
      <xdr:rowOff>78186</xdr:rowOff>
    </xdr:to>
    <xdr:sp macro="" textlink="">
      <xdr:nvSpPr>
        <xdr:cNvPr id="128" name="楕円 127"/>
        <xdr:cNvSpPr/>
      </xdr:nvSpPr>
      <xdr:spPr>
        <a:xfrm>
          <a:off x="7810500" y="6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149362</xdr:rowOff>
    </xdr:from>
    <xdr:ext cx="534377" cy="259045"/>
    <xdr:sp macro="" textlink="">
      <xdr:nvSpPr>
        <xdr:cNvPr id="129"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0"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31"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2"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88072</xdr:rowOff>
    </xdr:from>
    <xdr:ext cx="534377" cy="259045"/>
    <xdr:sp macro="" textlink="">
      <xdr:nvSpPr>
        <xdr:cNvPr id="133" name="n_1mainValue【道路】&#10;一人当たり延長"/>
        <xdr:cNvSpPr txBox="1"/>
      </xdr:nvSpPr>
      <xdr:spPr>
        <a:xfrm>
          <a:off x="9359411" y="66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94713</xdr:rowOff>
    </xdr:from>
    <xdr:ext cx="534377" cy="259045"/>
    <xdr:sp macro="" textlink="">
      <xdr:nvSpPr>
        <xdr:cNvPr id="134" name="n_3mainValue【道路】&#10;一人当たり延長"/>
        <xdr:cNvSpPr txBox="1"/>
      </xdr:nvSpPr>
      <xdr:spPr>
        <a:xfrm>
          <a:off x="7594111" y="660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0" name="直線コネクタ 159"/>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1"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2" name="直線コネクタ 161"/>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63"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64" name="直線コネクタ 163"/>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65"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6" name="フローチャート: 判断 165"/>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67" name="フローチャート: 判断 166"/>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68" name="フローチャート: 判断 167"/>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9" name="フローチャート: 判断 168"/>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0" name="フローチャート: 判断 169"/>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76" name="楕円 175"/>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77" name="【橋りょう・トンネル】&#10;有形固定資産減価償却率該当値テキスト"/>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78" name="楕円 177"/>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107769</xdr:rowOff>
    </xdr:to>
    <xdr:cxnSp macro="">
      <xdr:nvCxnSpPr>
        <xdr:cNvPr id="179" name="直線コネクタ 178"/>
        <xdr:cNvCxnSpPr/>
      </xdr:nvCxnSpPr>
      <xdr:spPr>
        <a:xfrm>
          <a:off x="3797300" y="105400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0" name="楕円 179"/>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155501</xdr:rowOff>
    </xdr:from>
    <xdr:ext cx="405111" cy="259045"/>
    <xdr:sp macro="" textlink="">
      <xdr:nvSpPr>
        <xdr:cNvPr id="181"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82"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3"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84"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185" name="n_1mainValue【橋りょう・トンネ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86" name="n_3mainValue【橋りょう・トンネ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0" name="直線コネクタ 209"/>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11"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12" name="直線コネクタ 211"/>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13"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14" name="直線コネクタ 213"/>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15"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16" name="フローチャート: 判断 215"/>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17" name="フローチャート: 判断 216"/>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18" name="フローチャート: 判断 217"/>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19" name="フローチャート: 判断 218"/>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0" name="フローチャート: 判断 219"/>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90667</xdr:rowOff>
    </xdr:from>
    <xdr:to>
      <xdr:col>55</xdr:col>
      <xdr:colOff>50800</xdr:colOff>
      <xdr:row>63</xdr:row>
      <xdr:rowOff>20817</xdr:rowOff>
    </xdr:to>
    <xdr:sp macro="" textlink="">
      <xdr:nvSpPr>
        <xdr:cNvPr id="226" name="楕円 225"/>
        <xdr:cNvSpPr/>
      </xdr:nvSpPr>
      <xdr:spPr>
        <a:xfrm>
          <a:off x="10426700" y="107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113544</xdr:rowOff>
    </xdr:from>
    <xdr:ext cx="690189" cy="259045"/>
    <xdr:sp macro="" textlink="">
      <xdr:nvSpPr>
        <xdr:cNvPr id="227" name="【橋りょう・トンネル】&#10;一人当たり有形固定資産（償却資産）額該当値テキスト"/>
        <xdr:cNvSpPr txBox="1"/>
      </xdr:nvSpPr>
      <xdr:spPr>
        <a:xfrm>
          <a:off x="10515600" y="105719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96550</xdr:rowOff>
    </xdr:from>
    <xdr:to>
      <xdr:col>50</xdr:col>
      <xdr:colOff>165100</xdr:colOff>
      <xdr:row>63</xdr:row>
      <xdr:rowOff>26700</xdr:rowOff>
    </xdr:to>
    <xdr:sp macro="" textlink="">
      <xdr:nvSpPr>
        <xdr:cNvPr id="228" name="楕円 227"/>
        <xdr:cNvSpPr/>
      </xdr:nvSpPr>
      <xdr:spPr>
        <a:xfrm>
          <a:off x="9588500" y="107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141467</xdr:rowOff>
    </xdr:from>
    <xdr:to>
      <xdr:col>55</xdr:col>
      <xdr:colOff>0</xdr:colOff>
      <xdr:row>62</xdr:row>
      <xdr:rowOff>147350</xdr:rowOff>
    </xdr:to>
    <xdr:cxnSp macro="">
      <xdr:nvCxnSpPr>
        <xdr:cNvPr id="229" name="直線コネクタ 228"/>
        <xdr:cNvCxnSpPr/>
      </xdr:nvCxnSpPr>
      <xdr:spPr>
        <a:xfrm flipV="1">
          <a:off x="9639300" y="10771367"/>
          <a:ext cx="8382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103188</xdr:rowOff>
    </xdr:from>
    <xdr:to>
      <xdr:col>41</xdr:col>
      <xdr:colOff>101600</xdr:colOff>
      <xdr:row>63</xdr:row>
      <xdr:rowOff>33338</xdr:rowOff>
    </xdr:to>
    <xdr:sp macro="" textlink="">
      <xdr:nvSpPr>
        <xdr:cNvPr id="230" name="楕円 229"/>
        <xdr:cNvSpPr/>
      </xdr:nvSpPr>
      <xdr:spPr>
        <a:xfrm>
          <a:off x="7810500" y="10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113857</xdr:rowOff>
    </xdr:from>
    <xdr:ext cx="599010" cy="259045"/>
    <xdr:sp macro="" textlink="">
      <xdr:nvSpPr>
        <xdr:cNvPr id="231"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32"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33"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34"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43227</xdr:rowOff>
    </xdr:from>
    <xdr:ext cx="690189" cy="259045"/>
    <xdr:sp macro="" textlink="">
      <xdr:nvSpPr>
        <xdr:cNvPr id="235" name="n_1mainValue【橋りょう・トンネル】&#10;一人当たり有形固定資産（償却資産）額"/>
        <xdr:cNvSpPr txBox="1"/>
      </xdr:nvSpPr>
      <xdr:spPr>
        <a:xfrm>
          <a:off x="9281505" y="10501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49865</xdr:rowOff>
    </xdr:from>
    <xdr:ext cx="690189" cy="259045"/>
    <xdr:sp macro="" textlink="">
      <xdr:nvSpPr>
        <xdr:cNvPr id="236" name="n_3mainValue【橋りょう・トンネル】&#10;一人当たり有形固定資産（償却資産）額"/>
        <xdr:cNvSpPr txBox="1"/>
      </xdr:nvSpPr>
      <xdr:spPr>
        <a:xfrm>
          <a:off x="7516205" y="10508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62" name="直線コネクタ 261"/>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65"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67"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68" name="フローチャート: 判断 267"/>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69" name="フローチャート: 判断 268"/>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70" name="フローチャート: 判断 269"/>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71" name="フローチャート: 判断 270"/>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2" name="フローチャート: 判断 271"/>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278" name="楕円 277"/>
        <xdr:cNvSpPr/>
      </xdr:nvSpPr>
      <xdr:spPr>
        <a:xfrm>
          <a:off x="4584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279" name="【公営住宅】&#10;有形固定資産減価償却率該当値テキスト"/>
        <xdr:cNvSpPr txBox="1"/>
      </xdr:nvSpPr>
      <xdr:spPr>
        <a:xfrm>
          <a:off x="4673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50981</xdr:rowOff>
    </xdr:from>
    <xdr:to>
      <xdr:col>20</xdr:col>
      <xdr:colOff>38100</xdr:colOff>
      <xdr:row>84</xdr:row>
      <xdr:rowOff>152581</xdr:rowOff>
    </xdr:to>
    <xdr:sp macro="" textlink="">
      <xdr:nvSpPr>
        <xdr:cNvPr id="280" name="楕円 279"/>
        <xdr:cNvSpPr/>
      </xdr:nvSpPr>
      <xdr:spPr>
        <a:xfrm>
          <a:off x="3746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101781</xdr:rowOff>
    </xdr:from>
    <xdr:to>
      <xdr:col>24</xdr:col>
      <xdr:colOff>63500</xdr:colOff>
      <xdr:row>84</xdr:row>
      <xdr:rowOff>111579</xdr:rowOff>
    </xdr:to>
    <xdr:cxnSp macro="">
      <xdr:nvCxnSpPr>
        <xdr:cNvPr id="281" name="直線コネクタ 280"/>
        <xdr:cNvCxnSpPr/>
      </xdr:nvCxnSpPr>
      <xdr:spPr>
        <a:xfrm>
          <a:off x="3797300" y="1450358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xdr:rowOff>
    </xdr:from>
    <xdr:to>
      <xdr:col>10</xdr:col>
      <xdr:colOff>165100</xdr:colOff>
      <xdr:row>84</xdr:row>
      <xdr:rowOff>110127</xdr:rowOff>
    </xdr:to>
    <xdr:sp macro="" textlink="">
      <xdr:nvSpPr>
        <xdr:cNvPr id="282" name="楕円 281"/>
        <xdr:cNvSpPr/>
      </xdr:nvSpPr>
      <xdr:spPr>
        <a:xfrm>
          <a:off x="1968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156046</xdr:rowOff>
    </xdr:from>
    <xdr:ext cx="405111" cy="259045"/>
    <xdr:sp macro="" textlink="">
      <xdr:nvSpPr>
        <xdr:cNvPr id="283"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84"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85"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86"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143708</xdr:rowOff>
    </xdr:from>
    <xdr:ext cx="405111" cy="259045"/>
    <xdr:sp macro="" textlink="">
      <xdr:nvSpPr>
        <xdr:cNvPr id="287" name="n_1mainValue【公営住宅】&#10;有形固定資産減価償却率"/>
        <xdr:cNvSpPr txBox="1"/>
      </xdr:nvSpPr>
      <xdr:spPr>
        <a:xfrm>
          <a:off x="3582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101254</xdr:rowOff>
    </xdr:from>
    <xdr:ext cx="405111" cy="259045"/>
    <xdr:sp macro="" textlink="">
      <xdr:nvSpPr>
        <xdr:cNvPr id="288" name="n_3mainValue【公営住宅】&#10;有形固定資産減価償却率"/>
        <xdr:cNvSpPr txBox="1"/>
      </xdr:nvSpPr>
      <xdr:spPr>
        <a:xfrm>
          <a:off x="1816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2" name="テキスト ボックス 30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4" name="テキスト ボックス 30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6" name="テキスト ボックス 30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8" name="テキスト ボックス 30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12" name="直線コネクタ 31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1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14" name="直線コネクタ 31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1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16" name="直線コネクタ 31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17"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18" name="フローチャート: 判断 31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19" name="フローチャート: 判断 31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20" name="フローチャート: 判断 31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21" name="フローチャート: 判断 32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22" name="フローチャート: 判断 32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116230</xdr:rowOff>
    </xdr:from>
    <xdr:to>
      <xdr:col>55</xdr:col>
      <xdr:colOff>50800</xdr:colOff>
      <xdr:row>85</xdr:row>
      <xdr:rowOff>46380</xdr:rowOff>
    </xdr:to>
    <xdr:sp macro="" textlink="">
      <xdr:nvSpPr>
        <xdr:cNvPr id="328" name="楕円 327"/>
        <xdr:cNvSpPr/>
      </xdr:nvSpPr>
      <xdr:spPr>
        <a:xfrm>
          <a:off x="10426700" y="14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139107</xdr:rowOff>
    </xdr:from>
    <xdr:ext cx="469744" cy="259045"/>
    <xdr:sp macro="" textlink="">
      <xdr:nvSpPr>
        <xdr:cNvPr id="329" name="【公営住宅】&#10;一人当たり面積該当値テキスト"/>
        <xdr:cNvSpPr txBox="1"/>
      </xdr:nvSpPr>
      <xdr:spPr>
        <a:xfrm>
          <a:off x="10515600" y="143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125679</xdr:rowOff>
    </xdr:from>
    <xdr:to>
      <xdr:col>50</xdr:col>
      <xdr:colOff>165100</xdr:colOff>
      <xdr:row>85</xdr:row>
      <xdr:rowOff>55829</xdr:rowOff>
    </xdr:to>
    <xdr:sp macro="" textlink="">
      <xdr:nvSpPr>
        <xdr:cNvPr id="330" name="楕円 329"/>
        <xdr:cNvSpPr/>
      </xdr:nvSpPr>
      <xdr:spPr>
        <a:xfrm>
          <a:off x="9588500" y="145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167030</xdr:rowOff>
    </xdr:from>
    <xdr:to>
      <xdr:col>55</xdr:col>
      <xdr:colOff>0</xdr:colOff>
      <xdr:row>85</xdr:row>
      <xdr:rowOff>5029</xdr:rowOff>
    </xdr:to>
    <xdr:cxnSp macro="">
      <xdr:nvCxnSpPr>
        <xdr:cNvPr id="331" name="直線コネクタ 330"/>
        <xdr:cNvCxnSpPr/>
      </xdr:nvCxnSpPr>
      <xdr:spPr>
        <a:xfrm flipV="1">
          <a:off x="9639300" y="14568830"/>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110516</xdr:rowOff>
    </xdr:from>
    <xdr:to>
      <xdr:col>41</xdr:col>
      <xdr:colOff>101600</xdr:colOff>
      <xdr:row>85</xdr:row>
      <xdr:rowOff>40666</xdr:rowOff>
    </xdr:to>
    <xdr:sp macro="" textlink="">
      <xdr:nvSpPr>
        <xdr:cNvPr id="332" name="楕円 331"/>
        <xdr:cNvSpPr/>
      </xdr:nvSpPr>
      <xdr:spPr>
        <a:xfrm>
          <a:off x="7810500" y="145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102658</xdr:rowOff>
    </xdr:from>
    <xdr:ext cx="469744" cy="259045"/>
    <xdr:sp macro="" textlink="">
      <xdr:nvSpPr>
        <xdr:cNvPr id="333"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3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3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3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72356</xdr:rowOff>
    </xdr:from>
    <xdr:ext cx="469744" cy="259045"/>
    <xdr:sp macro="" textlink="">
      <xdr:nvSpPr>
        <xdr:cNvPr id="337" name="n_1mainValue【公営住宅】&#10;一人当たり面積"/>
        <xdr:cNvSpPr txBox="1"/>
      </xdr:nvSpPr>
      <xdr:spPr>
        <a:xfrm>
          <a:off x="9391727" y="1430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57193</xdr:rowOff>
    </xdr:from>
    <xdr:ext cx="469744" cy="259045"/>
    <xdr:sp macro="" textlink="">
      <xdr:nvSpPr>
        <xdr:cNvPr id="338" name="n_3mainValue【公営住宅】&#10;一人当たり面積"/>
        <xdr:cNvSpPr txBox="1"/>
      </xdr:nvSpPr>
      <xdr:spPr>
        <a:xfrm>
          <a:off x="7626427" y="142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7" name="テキスト ボックス 36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7" name="テキスト ボックス 37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80" name="直線コネクタ 379"/>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2" name="直線コネクタ 38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83"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84" name="直線コネクタ 383"/>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385"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86" name="フローチャート: 判断 385"/>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87" name="フローチャート: 判断 38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88" name="フローチャート: 判断 387"/>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89" name="フローチャート: 判断 388"/>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90" name="フローチャート: 判断 389"/>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396" name="楕円 395"/>
        <xdr:cNvSpPr/>
      </xdr:nvSpPr>
      <xdr:spPr>
        <a:xfrm>
          <a:off x="162687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25780</xdr:rowOff>
    </xdr:from>
    <xdr:ext cx="340478" cy="259045"/>
    <xdr:sp macro="" textlink="">
      <xdr:nvSpPr>
        <xdr:cNvPr id="397" name="【認定こども園・幼稚園・保育所】&#10;有形固定資産減価償却率該当値テキスト"/>
        <xdr:cNvSpPr txBox="1"/>
      </xdr:nvSpPr>
      <xdr:spPr>
        <a:xfrm>
          <a:off x="16357600" y="5683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398" name="楕円 397"/>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123553</xdr:rowOff>
    </xdr:from>
    <xdr:to>
      <xdr:col>85</xdr:col>
      <xdr:colOff>127000</xdr:colOff>
      <xdr:row>40</xdr:row>
      <xdr:rowOff>77833</xdr:rowOff>
    </xdr:to>
    <xdr:cxnSp macro="">
      <xdr:nvCxnSpPr>
        <xdr:cNvPr id="399" name="直線コネクタ 398"/>
        <xdr:cNvCxnSpPr/>
      </xdr:nvCxnSpPr>
      <xdr:spPr>
        <a:xfrm flipV="1">
          <a:off x="15481300" y="5781403"/>
          <a:ext cx="8382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146231</xdr:rowOff>
    </xdr:from>
    <xdr:to>
      <xdr:col>72</xdr:col>
      <xdr:colOff>38100</xdr:colOff>
      <xdr:row>40</xdr:row>
      <xdr:rowOff>76381</xdr:rowOff>
    </xdr:to>
    <xdr:sp macro="" textlink="">
      <xdr:nvSpPr>
        <xdr:cNvPr id="400" name="楕円 399"/>
        <xdr:cNvSpPr/>
      </xdr:nvSpPr>
      <xdr:spPr>
        <a:xfrm>
          <a:off x="13652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40657</xdr:rowOff>
    </xdr:from>
    <xdr:ext cx="405111" cy="259045"/>
    <xdr:sp macro="" textlink="">
      <xdr:nvSpPr>
        <xdr:cNvPr id="401"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02"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03"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04"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405" name="n_1mainValue【認定こども園・幼稚園・保育所】&#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67508</xdr:rowOff>
    </xdr:from>
    <xdr:ext cx="405111" cy="259045"/>
    <xdr:sp macro="" textlink="">
      <xdr:nvSpPr>
        <xdr:cNvPr id="406" name="n_3mainValue【認定こども園・幼稚園・保育所】&#10;有形固定資産減価償却率"/>
        <xdr:cNvSpPr txBox="1"/>
      </xdr:nvSpPr>
      <xdr:spPr>
        <a:xfrm>
          <a:off x="13500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8" name="テキスト ボックス 4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0" name="テキスト ボックス 4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2" name="テキスト ボックス 4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4" name="テキスト ボックス 4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28" name="直線コネクタ 427"/>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2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0" name="直線コネクタ 42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31"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32" name="直線コネクタ 431"/>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33"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34" name="フローチャート: 判断 433"/>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35" name="フローチャート: 判断 434"/>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36" name="フローチャート: 判断 435"/>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37" name="フローチャート: 判断 436"/>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38" name="フローチャート: 判断 437"/>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90322</xdr:rowOff>
    </xdr:from>
    <xdr:to>
      <xdr:col>116</xdr:col>
      <xdr:colOff>114300</xdr:colOff>
      <xdr:row>39</xdr:row>
      <xdr:rowOff>20472</xdr:rowOff>
    </xdr:to>
    <xdr:sp macro="" textlink="">
      <xdr:nvSpPr>
        <xdr:cNvPr id="444" name="楕円 443"/>
        <xdr:cNvSpPr/>
      </xdr:nvSpPr>
      <xdr:spPr>
        <a:xfrm>
          <a:off x="22110700" y="66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113199</xdr:rowOff>
    </xdr:from>
    <xdr:ext cx="469744" cy="259045"/>
    <xdr:sp macro="" textlink="">
      <xdr:nvSpPr>
        <xdr:cNvPr id="445" name="【認定こども園・幼稚園・保育所】&#10;一人当たり面積該当値テキスト"/>
        <xdr:cNvSpPr txBox="1"/>
      </xdr:nvSpPr>
      <xdr:spPr>
        <a:xfrm>
          <a:off x="22199600" y="64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446" name="楕円 445"/>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141122</xdr:rowOff>
    </xdr:from>
    <xdr:to>
      <xdr:col>116</xdr:col>
      <xdr:colOff>63500</xdr:colOff>
      <xdr:row>39</xdr:row>
      <xdr:rowOff>55626</xdr:rowOff>
    </xdr:to>
    <xdr:cxnSp macro="">
      <xdr:nvCxnSpPr>
        <xdr:cNvPr id="447" name="直線コネクタ 446"/>
        <xdr:cNvCxnSpPr/>
      </xdr:nvCxnSpPr>
      <xdr:spPr>
        <a:xfrm flipV="1">
          <a:off x="21323300" y="6656222"/>
          <a:ext cx="8382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xdr:rowOff>
    </xdr:from>
    <xdr:to>
      <xdr:col>102</xdr:col>
      <xdr:colOff>165100</xdr:colOff>
      <xdr:row>39</xdr:row>
      <xdr:rowOff>116484</xdr:rowOff>
    </xdr:to>
    <xdr:sp macro="" textlink="">
      <xdr:nvSpPr>
        <xdr:cNvPr id="448" name="楕円 447"/>
        <xdr:cNvSpPr/>
      </xdr:nvSpPr>
      <xdr:spPr>
        <a:xfrm>
          <a:off x="19494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34</xdr:row>
      <xdr:rowOff>115181</xdr:rowOff>
    </xdr:from>
    <xdr:ext cx="469744" cy="259045"/>
    <xdr:sp macro="" textlink="">
      <xdr:nvSpPr>
        <xdr:cNvPr id="449"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50"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451"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52"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97553</xdr:rowOff>
    </xdr:from>
    <xdr:ext cx="469744" cy="259045"/>
    <xdr:sp macro="" textlink="">
      <xdr:nvSpPr>
        <xdr:cNvPr id="453" name="n_1main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133011</xdr:rowOff>
    </xdr:from>
    <xdr:ext cx="469744" cy="259045"/>
    <xdr:sp macro="" textlink="">
      <xdr:nvSpPr>
        <xdr:cNvPr id="454" name="n_3mainValue【認定こども園・幼稚園・保育所】&#10;一人当たり面積"/>
        <xdr:cNvSpPr txBox="1"/>
      </xdr:nvSpPr>
      <xdr:spPr>
        <a:xfrm>
          <a:off x="19310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5" name="テキスト ボックス 46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7" name="テキスト ボックス 46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5" name="テキスト ボックス 4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7" name="テキスト ボックス 47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79" name="直線コネクタ 478"/>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80"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81" name="直線コネクタ 480"/>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82"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83" name="直線コネクタ 482"/>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84"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85" name="フローチャート: 判断 484"/>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86" name="フローチャート: 判断 485"/>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87" name="フローチャート: 判断 486"/>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88" name="フローチャート: 判断 487"/>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89" name="フローチャート: 判断 488"/>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495" name="楕円 494"/>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496" name="【学校施設】&#10;有形固定資産減価償却率該当値テキスト"/>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497" name="楕円 496"/>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61</xdr:row>
      <xdr:rowOff>9525</xdr:rowOff>
    </xdr:to>
    <xdr:cxnSp macro="">
      <xdr:nvCxnSpPr>
        <xdr:cNvPr id="498" name="直線コネクタ 497"/>
        <xdr:cNvCxnSpPr/>
      </xdr:nvCxnSpPr>
      <xdr:spPr>
        <a:xfrm>
          <a:off x="15481300" y="10429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499" name="楕円 498"/>
        <xdr:cNvSpPr/>
      </xdr:nvSpPr>
      <xdr:spPr>
        <a:xfrm>
          <a:off x="13652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500"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01"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02"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03"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04"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505" name="n_3mainValue【学校施設】&#10;有形固定資産減価償却率"/>
        <xdr:cNvSpPr txBox="1"/>
      </xdr:nvSpPr>
      <xdr:spPr>
        <a:xfrm>
          <a:off x="13500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1" name="テキスト ボックス 52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3" name="テキスト ボックス 52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5" name="テキスト ボックス 52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7" name="テキスト ボックス 52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29" name="直線コネクタ 528"/>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30"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31" name="直線コネクタ 530"/>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32"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33" name="直線コネクタ 532"/>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34"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35" name="フローチャート: 判断 534"/>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36" name="フローチャート: 判断 535"/>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37" name="フローチャート: 判断 536"/>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38" name="フローチャート: 判断 537"/>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39" name="フローチャート: 判断 538"/>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xdr:rowOff>
    </xdr:from>
    <xdr:to>
      <xdr:col>116</xdr:col>
      <xdr:colOff>114300</xdr:colOff>
      <xdr:row>62</xdr:row>
      <xdr:rowOff>118008</xdr:rowOff>
    </xdr:to>
    <xdr:sp macro="" textlink="">
      <xdr:nvSpPr>
        <xdr:cNvPr id="545" name="楕円 544"/>
        <xdr:cNvSpPr/>
      </xdr:nvSpPr>
      <xdr:spPr>
        <a:xfrm>
          <a:off x="221107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39285</xdr:rowOff>
    </xdr:from>
    <xdr:ext cx="469744" cy="259045"/>
    <xdr:sp macro="" textlink="">
      <xdr:nvSpPr>
        <xdr:cNvPr id="546" name="【学校施設】&#10;一人当たり面積該当値テキスト"/>
        <xdr:cNvSpPr txBox="1"/>
      </xdr:nvSpPr>
      <xdr:spPr>
        <a:xfrm>
          <a:off x="22199600" y="1049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22961</xdr:rowOff>
    </xdr:from>
    <xdr:to>
      <xdr:col>112</xdr:col>
      <xdr:colOff>38100</xdr:colOff>
      <xdr:row>62</xdr:row>
      <xdr:rowOff>124561</xdr:rowOff>
    </xdr:to>
    <xdr:sp macro="" textlink="">
      <xdr:nvSpPr>
        <xdr:cNvPr id="547" name="楕円 546"/>
        <xdr:cNvSpPr/>
      </xdr:nvSpPr>
      <xdr:spPr>
        <a:xfrm>
          <a:off x="21272500" y="10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67208</xdr:rowOff>
    </xdr:from>
    <xdr:to>
      <xdr:col>116</xdr:col>
      <xdr:colOff>63500</xdr:colOff>
      <xdr:row>62</xdr:row>
      <xdr:rowOff>73761</xdr:rowOff>
    </xdr:to>
    <xdr:cxnSp macro="">
      <xdr:nvCxnSpPr>
        <xdr:cNvPr id="548" name="直線コネクタ 547"/>
        <xdr:cNvCxnSpPr/>
      </xdr:nvCxnSpPr>
      <xdr:spPr>
        <a:xfrm flipV="1">
          <a:off x="21323300" y="10697108"/>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50394</xdr:rowOff>
    </xdr:from>
    <xdr:to>
      <xdr:col>102</xdr:col>
      <xdr:colOff>165100</xdr:colOff>
      <xdr:row>62</xdr:row>
      <xdr:rowOff>151994</xdr:rowOff>
    </xdr:to>
    <xdr:sp macro="" textlink="">
      <xdr:nvSpPr>
        <xdr:cNvPr id="549" name="楕円 548"/>
        <xdr:cNvSpPr/>
      </xdr:nvSpPr>
      <xdr:spPr>
        <a:xfrm>
          <a:off x="19494500" y="106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28592</xdr:rowOff>
    </xdr:from>
    <xdr:ext cx="469744" cy="259045"/>
    <xdr:sp macro="" textlink="">
      <xdr:nvSpPr>
        <xdr:cNvPr id="550"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51"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52"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53"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141088</xdr:rowOff>
    </xdr:from>
    <xdr:ext cx="469744" cy="259045"/>
    <xdr:sp macro="" textlink="">
      <xdr:nvSpPr>
        <xdr:cNvPr id="554" name="n_1mainValue【学校施設】&#10;一人当たり面積"/>
        <xdr:cNvSpPr txBox="1"/>
      </xdr:nvSpPr>
      <xdr:spPr>
        <a:xfrm>
          <a:off x="21075727" y="1042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168521</xdr:rowOff>
    </xdr:from>
    <xdr:ext cx="469744" cy="259045"/>
    <xdr:sp macro="" textlink="">
      <xdr:nvSpPr>
        <xdr:cNvPr id="555" name="n_3mainValue【学校施設】&#10;一人当たり面積"/>
        <xdr:cNvSpPr txBox="1"/>
      </xdr:nvSpPr>
      <xdr:spPr>
        <a:xfrm>
          <a:off x="19310427" y="104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81" name="直線コネクタ 58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8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5" name="直線コネクタ 58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586" name="【児童館】&#10;有形固定資産減価償却率平均値テキスト"/>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87" name="フローチャート: 判断 58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88" name="フローチャート: 判断 58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89" name="フローチャート: 判断 58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90" name="フローチャート: 判断 58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591" name="フローチャート: 判断 59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597" name="楕円 596"/>
        <xdr:cNvSpPr/>
      </xdr:nvSpPr>
      <xdr:spPr>
        <a:xfrm>
          <a:off x="16268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153869</xdr:rowOff>
    </xdr:from>
    <xdr:ext cx="405111" cy="259045"/>
    <xdr:sp macro="" textlink="">
      <xdr:nvSpPr>
        <xdr:cNvPr id="598" name="【児童館】&#10;有形固定資産減価償却率該当値テキスト"/>
        <xdr:cNvSpPr txBox="1"/>
      </xdr:nvSpPr>
      <xdr:spPr>
        <a:xfrm>
          <a:off x="16357600" y="1421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599" name="楕円 598"/>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10342</xdr:rowOff>
    </xdr:to>
    <xdr:cxnSp macro="">
      <xdr:nvCxnSpPr>
        <xdr:cNvPr id="600" name="直線コネクタ 599"/>
        <xdr:cNvCxnSpPr/>
      </xdr:nvCxnSpPr>
      <xdr:spPr>
        <a:xfrm>
          <a:off x="15481300" y="1437132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01" name="楕円 60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76761</xdr:rowOff>
    </xdr:from>
    <xdr:ext cx="405111" cy="259045"/>
    <xdr:sp macro="" textlink="">
      <xdr:nvSpPr>
        <xdr:cNvPr id="602" name="n_1aveValue【児童館】&#10;有形固定資産減価償却率"/>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03"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04"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05"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36847</xdr:rowOff>
    </xdr:from>
    <xdr:ext cx="405111" cy="259045"/>
    <xdr:sp macro="" textlink="">
      <xdr:nvSpPr>
        <xdr:cNvPr id="606" name="n_1mainValue【児童館】&#10;有形固定資産減価償却率"/>
        <xdr:cNvSpPr txBox="1"/>
      </xdr:nvSpPr>
      <xdr:spPr>
        <a:xfrm>
          <a:off x="152660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07"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29" name="直線コネクタ 628"/>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30"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31" name="直線コネクタ 630"/>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32"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33" name="直線コネクタ 632"/>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634" name="【児童館】&#10;一人当たり面積平均値テキスト"/>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35" name="フローチャート: 判断 634"/>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36" name="フローチャート: 判断 635"/>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37" name="フローチャート: 判断 636"/>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38" name="フローチャート: 判断 637"/>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39" name="フローチャート: 判断 638"/>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645" name="楕円 644"/>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646" name="【児童館】&#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47" name="楕円 646"/>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648" name="直線コネクタ 647"/>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649" name="楕円 648"/>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82566</xdr:rowOff>
    </xdr:from>
    <xdr:ext cx="469744" cy="259045"/>
    <xdr:sp macro="" textlink="">
      <xdr:nvSpPr>
        <xdr:cNvPr id="650"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51"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52"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53"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54"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655" name="n_3mainValue【児童館】&#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6" name="テキスト ボックス 6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8" name="テキスト ボックス 66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8" name="テキスト ボックス 67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81" name="直線コネクタ 680"/>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3" name="直線コネクタ 68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84"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85" name="直線コネクタ 684"/>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86"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87" name="フローチャート: 判断 686"/>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88" name="フローチャート: 判断 687"/>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89" name="フローチャート: 判断 688"/>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90" name="フローチャート: 判断 689"/>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91" name="フローチャート: 判断 690"/>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697" name="楕円 696"/>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698" name="【公民館】&#10;有形固定資産減価償却率該当値テキスト"/>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699" name="楕円 698"/>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32113</xdr:rowOff>
    </xdr:to>
    <xdr:cxnSp macro="">
      <xdr:nvCxnSpPr>
        <xdr:cNvPr id="700" name="直線コネクタ 699"/>
        <xdr:cNvCxnSpPr/>
      </xdr:nvCxnSpPr>
      <xdr:spPr>
        <a:xfrm>
          <a:off x="15481300" y="181829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701" name="楕円 700"/>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56985</xdr:rowOff>
    </xdr:from>
    <xdr:ext cx="405111" cy="259045"/>
    <xdr:sp macro="" textlink="">
      <xdr:nvSpPr>
        <xdr:cNvPr id="702"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03"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04"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05"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706" name="n_1mainValue【公民館】&#10;有形固定資産減価償却率"/>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07" name="n_3mainValue【公民館】&#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8" name="直線コネクタ 7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9" name="テキスト ボックス 7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0" name="直線コネクタ 7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1" name="テキスト ボックス 7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2" name="直線コネクタ 7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3" name="テキスト ボックス 7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4" name="直線コネクタ 7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5" name="テキスト ボックス 7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6" name="直線コネクタ 7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7" name="テキスト ボックス 7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31" name="直線コネクタ 730"/>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32"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33" name="直線コネクタ 732"/>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34"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35" name="直線コネクタ 734"/>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36"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7" name="フローチャート: 判断 736"/>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8" name="フローチャート: 判断 737"/>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9" name="フローチャート: 判断 738"/>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40" name="フローチャート: 判断 739"/>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41" name="フローチャート: 判断 740"/>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138937</xdr:rowOff>
    </xdr:from>
    <xdr:to>
      <xdr:col>116</xdr:col>
      <xdr:colOff>114300</xdr:colOff>
      <xdr:row>103</xdr:row>
      <xdr:rowOff>69087</xdr:rowOff>
    </xdr:to>
    <xdr:sp macro="" textlink="">
      <xdr:nvSpPr>
        <xdr:cNvPr id="747" name="楕円 746"/>
        <xdr:cNvSpPr/>
      </xdr:nvSpPr>
      <xdr:spPr>
        <a:xfrm>
          <a:off x="22110700" y="176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161814</xdr:rowOff>
    </xdr:from>
    <xdr:ext cx="469744" cy="259045"/>
    <xdr:sp macro="" textlink="">
      <xdr:nvSpPr>
        <xdr:cNvPr id="748" name="【公民館】&#10;一人当たり面積該当値テキスト"/>
        <xdr:cNvSpPr txBox="1"/>
      </xdr:nvSpPr>
      <xdr:spPr>
        <a:xfrm>
          <a:off x="22199600"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157226</xdr:rowOff>
    </xdr:from>
    <xdr:to>
      <xdr:col>112</xdr:col>
      <xdr:colOff>38100</xdr:colOff>
      <xdr:row>103</xdr:row>
      <xdr:rowOff>87376</xdr:rowOff>
    </xdr:to>
    <xdr:sp macro="" textlink="">
      <xdr:nvSpPr>
        <xdr:cNvPr id="749" name="楕円 748"/>
        <xdr:cNvSpPr/>
      </xdr:nvSpPr>
      <xdr:spPr>
        <a:xfrm>
          <a:off x="21272500" y="17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18287</xdr:rowOff>
    </xdr:from>
    <xdr:to>
      <xdr:col>116</xdr:col>
      <xdr:colOff>63500</xdr:colOff>
      <xdr:row>103</xdr:row>
      <xdr:rowOff>36576</xdr:rowOff>
    </xdr:to>
    <xdr:cxnSp macro="">
      <xdr:nvCxnSpPr>
        <xdr:cNvPr id="750" name="直線コネクタ 749"/>
        <xdr:cNvCxnSpPr/>
      </xdr:nvCxnSpPr>
      <xdr:spPr>
        <a:xfrm flipV="1">
          <a:off x="21323300" y="176776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47498</xdr:rowOff>
    </xdr:from>
    <xdr:to>
      <xdr:col>102</xdr:col>
      <xdr:colOff>165100</xdr:colOff>
      <xdr:row>103</xdr:row>
      <xdr:rowOff>149098</xdr:rowOff>
    </xdr:to>
    <xdr:sp macro="" textlink="">
      <xdr:nvSpPr>
        <xdr:cNvPr id="751" name="楕円 750"/>
        <xdr:cNvSpPr/>
      </xdr:nvSpPr>
      <xdr:spPr>
        <a:xfrm>
          <a:off x="19494500" y="177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164609</xdr:rowOff>
    </xdr:from>
    <xdr:ext cx="469744" cy="259045"/>
    <xdr:sp macro="" textlink="">
      <xdr:nvSpPr>
        <xdr:cNvPr id="752"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3"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4"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5"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103903</xdr:rowOff>
    </xdr:from>
    <xdr:ext cx="469744" cy="259045"/>
    <xdr:sp macro="" textlink="">
      <xdr:nvSpPr>
        <xdr:cNvPr id="756" name="n_1mainValue【公民館】&#10;一人当たり面積"/>
        <xdr:cNvSpPr txBox="1"/>
      </xdr:nvSpPr>
      <xdr:spPr>
        <a:xfrm>
          <a:off x="21075727" y="174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165625</xdr:rowOff>
    </xdr:from>
    <xdr:ext cx="469744" cy="259045"/>
    <xdr:sp macro="" textlink="">
      <xdr:nvSpPr>
        <xdr:cNvPr id="757" name="n_3mainValue【公民館】&#10;一人当たり面積"/>
        <xdr:cNvSpPr txBox="1"/>
      </xdr:nvSpPr>
      <xdr:spPr>
        <a:xfrm>
          <a:off x="19310427" y="174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80917</xdr:rowOff>
    </xdr:from>
    <xdr:to>
      <xdr:col>20</xdr:col>
      <xdr:colOff>38100</xdr:colOff>
      <xdr:row>41</xdr:row>
      <xdr:rowOff>11067</xdr:rowOff>
    </xdr:to>
    <xdr:sp macro="" textlink="">
      <xdr:nvSpPr>
        <xdr:cNvPr id="76" name="楕円 75"/>
        <xdr:cNvSpPr/>
      </xdr:nvSpPr>
      <xdr:spPr>
        <a:xfrm>
          <a:off x="3746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131717</xdr:rowOff>
    </xdr:from>
    <xdr:to>
      <xdr:col>24</xdr:col>
      <xdr:colOff>63500</xdr:colOff>
      <xdr:row>40</xdr:row>
      <xdr:rowOff>167640</xdr:rowOff>
    </xdr:to>
    <xdr:cxnSp macro="">
      <xdr:nvCxnSpPr>
        <xdr:cNvPr id="77" name="直線コネクタ 76"/>
        <xdr:cNvCxnSpPr/>
      </xdr:nvCxnSpPr>
      <xdr:spPr>
        <a:xfrm>
          <a:off x="3797300" y="698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9072</xdr:rowOff>
    </xdr:from>
    <xdr:to>
      <xdr:col>10</xdr:col>
      <xdr:colOff>165100</xdr:colOff>
      <xdr:row>40</xdr:row>
      <xdr:rowOff>110672</xdr:rowOff>
    </xdr:to>
    <xdr:sp macro="" textlink="">
      <xdr:nvSpPr>
        <xdr:cNvPr id="78" name="楕円 77"/>
        <xdr:cNvSpPr/>
      </xdr:nvSpPr>
      <xdr:spPr>
        <a:xfrm>
          <a:off x="196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79"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0"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1"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2"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2194</xdr:rowOff>
    </xdr:from>
    <xdr:ext cx="405111" cy="259045"/>
    <xdr:sp macro="" textlink="">
      <xdr:nvSpPr>
        <xdr:cNvPr id="83" name="n_1mainValue【図書館】&#10;有形固定資産減価償却率"/>
        <xdr:cNvSpPr txBox="1"/>
      </xdr:nvSpPr>
      <xdr:spPr>
        <a:xfrm>
          <a:off x="3582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84" name="n_3mainValue【図書館】&#10;有形固定資産減価償却率"/>
        <xdr:cNvSpPr txBox="1"/>
      </xdr:nvSpPr>
      <xdr:spPr>
        <a:xfrm>
          <a:off x="1816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06" name="直線コネクタ 105"/>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7"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8" name="直線コネクタ 107"/>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09"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0" name="直線コネクタ 109"/>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1"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2" name="フローチャート: 判断 111"/>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3" name="フローチャート: 判断 112"/>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4" name="フローチャート: 判断 113"/>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5" name="フローチャート: 判断 114"/>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16" name="フローチャート: 判断 115"/>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128270</xdr:rowOff>
    </xdr:from>
    <xdr:to>
      <xdr:col>55</xdr:col>
      <xdr:colOff>50800</xdr:colOff>
      <xdr:row>36</xdr:row>
      <xdr:rowOff>58420</xdr:rowOff>
    </xdr:to>
    <xdr:sp macro="" textlink="">
      <xdr:nvSpPr>
        <xdr:cNvPr id="122" name="楕円 121"/>
        <xdr:cNvSpPr/>
      </xdr:nvSpPr>
      <xdr:spPr>
        <a:xfrm>
          <a:off x="10426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151147</xdr:rowOff>
    </xdr:from>
    <xdr:ext cx="469744" cy="259045"/>
    <xdr:sp macro="" textlink="">
      <xdr:nvSpPr>
        <xdr:cNvPr id="123" name="【図書館】&#10;一人当たり面積該当値テキスト"/>
        <xdr:cNvSpPr txBox="1"/>
      </xdr:nvSpPr>
      <xdr:spPr>
        <a:xfrm>
          <a:off x="105156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146558</xdr:rowOff>
    </xdr:from>
    <xdr:to>
      <xdr:col>50</xdr:col>
      <xdr:colOff>165100</xdr:colOff>
      <xdr:row>36</xdr:row>
      <xdr:rowOff>76708</xdr:rowOff>
    </xdr:to>
    <xdr:sp macro="" textlink="">
      <xdr:nvSpPr>
        <xdr:cNvPr id="124" name="楕円 123"/>
        <xdr:cNvSpPr/>
      </xdr:nvSpPr>
      <xdr:spPr>
        <a:xfrm>
          <a:off x="9588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xdr:rowOff>
    </xdr:from>
    <xdr:to>
      <xdr:col>55</xdr:col>
      <xdr:colOff>0</xdr:colOff>
      <xdr:row>36</xdr:row>
      <xdr:rowOff>25908</xdr:rowOff>
    </xdr:to>
    <xdr:cxnSp macro="">
      <xdr:nvCxnSpPr>
        <xdr:cNvPr id="125" name="直線コネクタ 124"/>
        <xdr:cNvCxnSpPr/>
      </xdr:nvCxnSpPr>
      <xdr:spPr>
        <a:xfrm flipV="1">
          <a:off x="9639300" y="6179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169418</xdr:rowOff>
    </xdr:from>
    <xdr:to>
      <xdr:col>41</xdr:col>
      <xdr:colOff>101600</xdr:colOff>
      <xdr:row>36</xdr:row>
      <xdr:rowOff>99568</xdr:rowOff>
    </xdr:to>
    <xdr:sp macro="" textlink="">
      <xdr:nvSpPr>
        <xdr:cNvPr id="126" name="楕円 125"/>
        <xdr:cNvSpPr/>
      </xdr:nvSpPr>
      <xdr:spPr>
        <a:xfrm>
          <a:off x="7810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28"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29"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0"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93235</xdr:rowOff>
    </xdr:from>
    <xdr:ext cx="469744" cy="259045"/>
    <xdr:sp macro="" textlink="">
      <xdr:nvSpPr>
        <xdr:cNvPr id="131" name="n_1mainValue【図書館】&#10;一人当たり面積"/>
        <xdr:cNvSpPr txBox="1"/>
      </xdr:nvSpPr>
      <xdr:spPr>
        <a:xfrm>
          <a:off x="9391727" y="59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116095</xdr:rowOff>
    </xdr:from>
    <xdr:ext cx="469744" cy="259045"/>
    <xdr:sp macro="" textlink="">
      <xdr:nvSpPr>
        <xdr:cNvPr id="132" name="n_3mainValue【図書館】&#10;一人当たり面積"/>
        <xdr:cNvSpPr txBox="1"/>
      </xdr:nvSpPr>
      <xdr:spPr>
        <a:xfrm>
          <a:off x="76264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58" name="直線コネクタ 157"/>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1"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2" name="直線コネクタ 161"/>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6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4" name="フローチャート: 判断 16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65" name="フローチャート: 判断 164"/>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6" name="フローチャート: 判断 165"/>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7" name="フローチャート: 判断 166"/>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68" name="フローチャート: 判断 167"/>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74" name="楕円 173"/>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75" name="【体育館・プール】&#10;有形固定資産減価償却率該当値テキスト"/>
        <xdr:cNvSpPr txBox="1"/>
      </xdr:nvSpPr>
      <xdr:spPr>
        <a:xfrm>
          <a:off x="4673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76" name="楕円 175"/>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99604</xdr:rowOff>
    </xdr:to>
    <xdr:cxnSp macro="">
      <xdr:nvCxnSpPr>
        <xdr:cNvPr id="177" name="直線コネクタ 176"/>
        <xdr:cNvCxnSpPr/>
      </xdr:nvCxnSpPr>
      <xdr:spPr>
        <a:xfrm>
          <a:off x="3797300" y="105204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8" name="楕円 177"/>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98351</xdr:rowOff>
    </xdr:from>
    <xdr:ext cx="405111" cy="259045"/>
    <xdr:sp macro="" textlink="">
      <xdr:nvSpPr>
        <xdr:cNvPr id="179"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0"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81"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82"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183" name="n_1mainValue【体育館・プール】&#10;有形固定資産減価償却率"/>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4" name="n_3mainValue【体育館・プー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5" name="直線コネクタ 19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6" name="テキスト ボックス 19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9" name="直線コネクタ 19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0" name="テキスト ボックス 19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04" name="直線コネクタ 203"/>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05"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06" name="直線コネクタ 205"/>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07"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08" name="直線コネクタ 207"/>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09"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10" name="フローチャート: 判断 209"/>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11" name="フローチャート: 判断 210"/>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12" name="フローチャート: 判断 211"/>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13" name="フローチャート: 判断 212"/>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14" name="フローチャート: 判断 213"/>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4064</xdr:rowOff>
    </xdr:from>
    <xdr:to>
      <xdr:col>55</xdr:col>
      <xdr:colOff>50800</xdr:colOff>
      <xdr:row>59</xdr:row>
      <xdr:rowOff>105664</xdr:rowOff>
    </xdr:to>
    <xdr:sp macro="" textlink="">
      <xdr:nvSpPr>
        <xdr:cNvPr id="220" name="楕円 219"/>
        <xdr:cNvSpPr/>
      </xdr:nvSpPr>
      <xdr:spPr>
        <a:xfrm>
          <a:off x="10426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26941</xdr:rowOff>
    </xdr:from>
    <xdr:ext cx="469744" cy="259045"/>
    <xdr:sp macro="" textlink="">
      <xdr:nvSpPr>
        <xdr:cNvPr id="221" name="【体育館・プール】&#10;一人当たり面積該当値テキスト"/>
        <xdr:cNvSpPr txBox="1"/>
      </xdr:nvSpPr>
      <xdr:spPr>
        <a:xfrm>
          <a:off x="10515600" y="99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17208</xdr:rowOff>
    </xdr:from>
    <xdr:to>
      <xdr:col>50</xdr:col>
      <xdr:colOff>165100</xdr:colOff>
      <xdr:row>59</xdr:row>
      <xdr:rowOff>118808</xdr:rowOff>
    </xdr:to>
    <xdr:sp macro="" textlink="">
      <xdr:nvSpPr>
        <xdr:cNvPr id="222" name="楕円 221"/>
        <xdr:cNvSpPr/>
      </xdr:nvSpPr>
      <xdr:spPr>
        <a:xfrm>
          <a:off x="9588500" y="101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54864</xdr:rowOff>
    </xdr:from>
    <xdr:to>
      <xdr:col>55</xdr:col>
      <xdr:colOff>0</xdr:colOff>
      <xdr:row>59</xdr:row>
      <xdr:rowOff>68008</xdr:rowOff>
    </xdr:to>
    <xdr:cxnSp macro="">
      <xdr:nvCxnSpPr>
        <xdr:cNvPr id="223" name="直線コネクタ 222"/>
        <xdr:cNvCxnSpPr/>
      </xdr:nvCxnSpPr>
      <xdr:spPr>
        <a:xfrm flipV="1">
          <a:off x="9639300" y="10170414"/>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20066</xdr:rowOff>
    </xdr:from>
    <xdr:to>
      <xdr:col>41</xdr:col>
      <xdr:colOff>101600</xdr:colOff>
      <xdr:row>59</xdr:row>
      <xdr:rowOff>121666</xdr:rowOff>
    </xdr:to>
    <xdr:sp macro="" textlink="">
      <xdr:nvSpPr>
        <xdr:cNvPr id="224" name="楕円 223"/>
        <xdr:cNvSpPr/>
      </xdr:nvSpPr>
      <xdr:spPr>
        <a:xfrm>
          <a:off x="781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8208</xdr:rowOff>
    </xdr:from>
    <xdr:ext cx="469744" cy="259045"/>
    <xdr:sp macro="" textlink="">
      <xdr:nvSpPr>
        <xdr:cNvPr id="225"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26"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27"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28"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135335</xdr:rowOff>
    </xdr:from>
    <xdr:ext cx="469744" cy="259045"/>
    <xdr:sp macro="" textlink="">
      <xdr:nvSpPr>
        <xdr:cNvPr id="229" name="n_1mainValue【体育館・プール】&#10;一人当たり面積"/>
        <xdr:cNvSpPr txBox="1"/>
      </xdr:nvSpPr>
      <xdr:spPr>
        <a:xfrm>
          <a:off x="9391727" y="990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138193</xdr:rowOff>
    </xdr:from>
    <xdr:ext cx="469744" cy="259045"/>
    <xdr:sp macro="" textlink="">
      <xdr:nvSpPr>
        <xdr:cNvPr id="230" name="n_3mainValue【体育館・プール】&#10;一人当たり面積"/>
        <xdr:cNvSpPr txBox="1"/>
      </xdr:nvSpPr>
      <xdr:spPr>
        <a:xfrm>
          <a:off x="7626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1" name="テキスト ボックス 24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3" name="テキスト ボックス 24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3" name="テキスト ボックス 25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56" name="直線コネクタ 25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8" name="直線コネクタ 25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5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60" name="直線コネクタ 25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6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62" name="フローチャート: 判断 26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63" name="フローチャート: 判断 26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64" name="フローチャート: 判断 26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65" name="フローチャート: 判断 26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66" name="フローチャート: 判断 26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168548</xdr:rowOff>
    </xdr:from>
    <xdr:to>
      <xdr:col>24</xdr:col>
      <xdr:colOff>114300</xdr:colOff>
      <xdr:row>82</xdr:row>
      <xdr:rowOff>98698</xdr:rowOff>
    </xdr:to>
    <xdr:sp macro="" textlink="">
      <xdr:nvSpPr>
        <xdr:cNvPr id="272" name="楕円 271"/>
        <xdr:cNvSpPr/>
      </xdr:nvSpPr>
      <xdr:spPr>
        <a:xfrm>
          <a:off x="4584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19975</xdr:rowOff>
    </xdr:from>
    <xdr:ext cx="405111" cy="259045"/>
    <xdr:sp macro="" textlink="">
      <xdr:nvSpPr>
        <xdr:cNvPr id="273" name="【福祉施設】&#10;有形固定資産減価償却率該当値テキスト"/>
        <xdr:cNvSpPr txBox="1"/>
      </xdr:nvSpPr>
      <xdr:spPr>
        <a:xfrm>
          <a:off x="4673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74" name="楕円 273"/>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47898</xdr:rowOff>
    </xdr:to>
    <xdr:cxnSp macro="">
      <xdr:nvCxnSpPr>
        <xdr:cNvPr id="275" name="直線コネクタ 274"/>
        <xdr:cNvCxnSpPr/>
      </xdr:nvCxnSpPr>
      <xdr:spPr>
        <a:xfrm>
          <a:off x="3797300" y="140741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76"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77"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78"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79"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80" name="n_1mainValue【福祉施設】&#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02" name="直線コネクタ 301"/>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3"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04" name="直線コネクタ 30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05"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06" name="直線コネクタ 305"/>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07"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08" name="フローチャート: 判断 307"/>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09" name="フローチャート: 判断 308"/>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10" name="フローチャート: 判断 309"/>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11" name="フローチャート: 判断 310"/>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12" name="フローチャート: 判断 311"/>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169723</xdr:rowOff>
    </xdr:from>
    <xdr:to>
      <xdr:col>55</xdr:col>
      <xdr:colOff>50800</xdr:colOff>
      <xdr:row>85</xdr:row>
      <xdr:rowOff>99873</xdr:rowOff>
    </xdr:to>
    <xdr:sp macro="" textlink="">
      <xdr:nvSpPr>
        <xdr:cNvPr id="318" name="楕円 317"/>
        <xdr:cNvSpPr/>
      </xdr:nvSpPr>
      <xdr:spPr>
        <a:xfrm>
          <a:off x="104267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21150</xdr:rowOff>
    </xdr:from>
    <xdr:ext cx="469744" cy="259045"/>
    <xdr:sp macro="" textlink="">
      <xdr:nvSpPr>
        <xdr:cNvPr id="319" name="【福祉施設】&#10;一人当たり面積該当値テキスト"/>
        <xdr:cNvSpPr txBox="1"/>
      </xdr:nvSpPr>
      <xdr:spPr>
        <a:xfrm>
          <a:off x="10515600" y="144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xdr:rowOff>
    </xdr:from>
    <xdr:to>
      <xdr:col>50</xdr:col>
      <xdr:colOff>165100</xdr:colOff>
      <xdr:row>85</xdr:row>
      <xdr:rowOff>103073</xdr:rowOff>
    </xdr:to>
    <xdr:sp macro="" textlink="">
      <xdr:nvSpPr>
        <xdr:cNvPr id="320" name="楕円 319"/>
        <xdr:cNvSpPr/>
      </xdr:nvSpPr>
      <xdr:spPr>
        <a:xfrm>
          <a:off x="9588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49073</xdr:rowOff>
    </xdr:from>
    <xdr:to>
      <xdr:col>55</xdr:col>
      <xdr:colOff>0</xdr:colOff>
      <xdr:row>85</xdr:row>
      <xdr:rowOff>52273</xdr:rowOff>
    </xdr:to>
    <xdr:cxnSp macro="">
      <xdr:nvCxnSpPr>
        <xdr:cNvPr id="321" name="直線コネクタ 320"/>
        <xdr:cNvCxnSpPr/>
      </xdr:nvCxnSpPr>
      <xdr:spPr>
        <a:xfrm flipV="1">
          <a:off x="9639300" y="1462232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22"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23"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24"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25"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94200</xdr:rowOff>
    </xdr:from>
    <xdr:ext cx="469744" cy="259045"/>
    <xdr:sp macro="" textlink="">
      <xdr:nvSpPr>
        <xdr:cNvPr id="326" name="n_1mainValue【福祉施設】&#10;一人当たり面積"/>
        <xdr:cNvSpPr txBox="1"/>
      </xdr:nvSpPr>
      <xdr:spPr>
        <a:xfrm>
          <a:off x="93917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68" name="直線コネクタ 367"/>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69"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70" name="直線コネクタ 369"/>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71"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72" name="直線コネクタ 371"/>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73"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74" name="フローチャート: 判断 373"/>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75" name="フローチャート: 判断 37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76" name="フローチャート: 判断 375"/>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77" name="フローチャート: 判断 376"/>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78" name="フローチャート: 判断 377"/>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84" name="楕円 383"/>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85" name="【一般廃棄物処理施設】&#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126637</xdr:rowOff>
    </xdr:from>
    <xdr:to>
      <xdr:col>81</xdr:col>
      <xdr:colOff>101600</xdr:colOff>
      <xdr:row>37</xdr:row>
      <xdr:rowOff>56787</xdr:rowOff>
    </xdr:to>
    <xdr:sp macro="" textlink="">
      <xdr:nvSpPr>
        <xdr:cNvPr id="386" name="楕円 385"/>
        <xdr:cNvSpPr/>
      </xdr:nvSpPr>
      <xdr:spPr>
        <a:xfrm>
          <a:off x="15430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xdr:rowOff>
    </xdr:from>
    <xdr:to>
      <xdr:col>85</xdr:col>
      <xdr:colOff>127000</xdr:colOff>
      <xdr:row>37</xdr:row>
      <xdr:rowOff>53340</xdr:rowOff>
    </xdr:to>
    <xdr:cxnSp macro="">
      <xdr:nvCxnSpPr>
        <xdr:cNvPr id="387" name="直線コネクタ 386"/>
        <xdr:cNvCxnSpPr/>
      </xdr:nvCxnSpPr>
      <xdr:spPr>
        <a:xfrm>
          <a:off x="15481300" y="634963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20501</xdr:rowOff>
    </xdr:from>
    <xdr:to>
      <xdr:col>72</xdr:col>
      <xdr:colOff>38100</xdr:colOff>
      <xdr:row>38</xdr:row>
      <xdr:rowOff>122101</xdr:rowOff>
    </xdr:to>
    <xdr:sp macro="" textlink="">
      <xdr:nvSpPr>
        <xdr:cNvPr id="388" name="楕円 387"/>
        <xdr:cNvSpPr/>
      </xdr:nvSpPr>
      <xdr:spPr>
        <a:xfrm>
          <a:off x="13652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389"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90"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91"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9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73314</xdr:rowOff>
    </xdr:from>
    <xdr:ext cx="405111" cy="259045"/>
    <xdr:sp macro="" textlink="">
      <xdr:nvSpPr>
        <xdr:cNvPr id="393" name="n_1mainValue【一般廃棄物処理施設】&#10;有形固定資産減価償却率"/>
        <xdr:cNvSpPr txBox="1"/>
      </xdr:nvSpPr>
      <xdr:spPr>
        <a:xfrm>
          <a:off x="15266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113228</xdr:rowOff>
    </xdr:from>
    <xdr:ext cx="405111" cy="259045"/>
    <xdr:sp macro="" textlink="">
      <xdr:nvSpPr>
        <xdr:cNvPr id="394" name="n_3mainValue【一般廃棄物処理施設】&#10;有形固定資産減価償却率"/>
        <xdr:cNvSpPr txBox="1"/>
      </xdr:nvSpPr>
      <xdr:spPr>
        <a:xfrm>
          <a:off x="13500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6" name="テキスト ボックス 4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8" name="テキスト ボックス 40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0" name="テキスト ボックス 40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2" name="テキスト ボックス 41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4" name="テキスト ボックス 41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6" name="テキスト ボックス 41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20" name="直線コネクタ 419"/>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21"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22" name="直線コネクタ 421"/>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23"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24" name="直線コネクタ 423"/>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25"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26" name="フローチャート: 判断 425"/>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27" name="フローチャート: 判断 426"/>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28" name="フローチャート: 判断 427"/>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29" name="フローチャート: 判断 428"/>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30" name="フローチャート: 判断 429"/>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45298</xdr:rowOff>
    </xdr:from>
    <xdr:to>
      <xdr:col>116</xdr:col>
      <xdr:colOff>114300</xdr:colOff>
      <xdr:row>40</xdr:row>
      <xdr:rowOff>146898</xdr:rowOff>
    </xdr:to>
    <xdr:sp macro="" textlink="">
      <xdr:nvSpPr>
        <xdr:cNvPr id="436" name="楕円 435"/>
        <xdr:cNvSpPr/>
      </xdr:nvSpPr>
      <xdr:spPr>
        <a:xfrm>
          <a:off x="22110700" y="69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23725</xdr:rowOff>
    </xdr:from>
    <xdr:ext cx="599010" cy="259045"/>
    <xdr:sp macro="" textlink="">
      <xdr:nvSpPr>
        <xdr:cNvPr id="437" name="【一般廃棄物処理施設】&#10;一人当たり有形固定資産（償却資産）額該当値テキスト"/>
        <xdr:cNvSpPr txBox="1"/>
      </xdr:nvSpPr>
      <xdr:spPr>
        <a:xfrm>
          <a:off x="22199600" y="688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51670</xdr:rowOff>
    </xdr:from>
    <xdr:to>
      <xdr:col>112</xdr:col>
      <xdr:colOff>38100</xdr:colOff>
      <xdr:row>40</xdr:row>
      <xdr:rowOff>153270</xdr:rowOff>
    </xdr:to>
    <xdr:sp macro="" textlink="">
      <xdr:nvSpPr>
        <xdr:cNvPr id="438" name="楕円 437"/>
        <xdr:cNvSpPr/>
      </xdr:nvSpPr>
      <xdr:spPr>
        <a:xfrm>
          <a:off x="21272500" y="6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96098</xdr:rowOff>
    </xdr:from>
    <xdr:to>
      <xdr:col>116</xdr:col>
      <xdr:colOff>63500</xdr:colOff>
      <xdr:row>40</xdr:row>
      <xdr:rowOff>102470</xdr:rowOff>
    </xdr:to>
    <xdr:cxnSp macro="">
      <xdr:nvCxnSpPr>
        <xdr:cNvPr id="439" name="直線コネクタ 438"/>
        <xdr:cNvCxnSpPr/>
      </xdr:nvCxnSpPr>
      <xdr:spPr>
        <a:xfrm flipV="1">
          <a:off x="21323300" y="6954098"/>
          <a:ext cx="8382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99933</xdr:rowOff>
    </xdr:from>
    <xdr:to>
      <xdr:col>102</xdr:col>
      <xdr:colOff>165100</xdr:colOff>
      <xdr:row>40</xdr:row>
      <xdr:rowOff>30083</xdr:rowOff>
    </xdr:to>
    <xdr:sp macro="" textlink="">
      <xdr:nvSpPr>
        <xdr:cNvPr id="440" name="楕円 439"/>
        <xdr:cNvSpPr/>
      </xdr:nvSpPr>
      <xdr:spPr>
        <a:xfrm>
          <a:off x="19494500" y="6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128844</xdr:rowOff>
    </xdr:from>
    <xdr:ext cx="599010" cy="259045"/>
    <xdr:sp macro="" textlink="">
      <xdr:nvSpPr>
        <xdr:cNvPr id="441"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42"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4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44"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144397</xdr:rowOff>
    </xdr:from>
    <xdr:ext cx="599010" cy="259045"/>
    <xdr:sp macro="" textlink="">
      <xdr:nvSpPr>
        <xdr:cNvPr id="445" name="n_1mainValue【一般廃棄物処理施設】&#10;一人当たり有形固定資産（償却資産）額"/>
        <xdr:cNvSpPr txBox="1"/>
      </xdr:nvSpPr>
      <xdr:spPr>
        <a:xfrm>
          <a:off x="21011095" y="700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21210</xdr:rowOff>
    </xdr:from>
    <xdr:ext cx="599010" cy="259045"/>
    <xdr:sp macro="" textlink="">
      <xdr:nvSpPr>
        <xdr:cNvPr id="446" name="n_3mainValue【一般廃棄物処理施設】&#10;一人当たり有形固定資産（償却資産）額"/>
        <xdr:cNvSpPr txBox="1"/>
      </xdr:nvSpPr>
      <xdr:spPr>
        <a:xfrm>
          <a:off x="19245795" y="68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3" name="テキスト ボックス 47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75" name="テキスト ボックス 47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3" name="テキスト ボックス 48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85" name="テキスト ボックス 48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87" name="直線コネクタ 48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8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89" name="直線コネクタ 48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9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91" name="直線コネクタ 49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92"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93" name="フローチャート: 判断 49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94" name="フローチャート: 判断 49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95" name="フローチャート: 判断 49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96" name="フローチャート: 判断 49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97" name="フローチャート: 判断 49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503" name="楕円 502"/>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504" name="【消防施設】&#10;有形固定資産減価償却率該当値テキスト"/>
        <xdr:cNvSpPr txBox="1"/>
      </xdr:nvSpPr>
      <xdr:spPr>
        <a:xfrm>
          <a:off x="16357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80645</xdr:rowOff>
    </xdr:from>
    <xdr:to>
      <xdr:col>81</xdr:col>
      <xdr:colOff>101600</xdr:colOff>
      <xdr:row>81</xdr:row>
      <xdr:rowOff>10795</xdr:rowOff>
    </xdr:to>
    <xdr:sp macro="" textlink="">
      <xdr:nvSpPr>
        <xdr:cNvPr id="505" name="楕円 504"/>
        <xdr:cNvSpPr/>
      </xdr:nvSpPr>
      <xdr:spPr>
        <a:xfrm>
          <a:off x="15430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131445</xdr:rowOff>
    </xdr:from>
    <xdr:to>
      <xdr:col>85</xdr:col>
      <xdr:colOff>127000</xdr:colOff>
      <xdr:row>80</xdr:row>
      <xdr:rowOff>167639</xdr:rowOff>
    </xdr:to>
    <xdr:cxnSp macro="">
      <xdr:nvCxnSpPr>
        <xdr:cNvPr id="506" name="直線コネクタ 505"/>
        <xdr:cNvCxnSpPr/>
      </xdr:nvCxnSpPr>
      <xdr:spPr>
        <a:xfrm>
          <a:off x="15481300" y="138474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507" name="楕円 50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167657</xdr:rowOff>
    </xdr:from>
    <xdr:ext cx="405111" cy="259045"/>
    <xdr:sp macro="" textlink="">
      <xdr:nvSpPr>
        <xdr:cNvPr id="508"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09"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10"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11"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27322</xdr:rowOff>
    </xdr:from>
    <xdr:ext cx="405111" cy="259045"/>
    <xdr:sp macro="" textlink="">
      <xdr:nvSpPr>
        <xdr:cNvPr id="512" name="n_1mainValue【消防施設】&#10;有形固定資産減価償却率"/>
        <xdr:cNvSpPr txBox="1"/>
      </xdr:nvSpPr>
      <xdr:spPr>
        <a:xfrm>
          <a:off x="15266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513" name="n_3mainValue【消防施設】&#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37" name="直線コネクタ 536"/>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3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39" name="直線コネクタ 53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40"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41" name="直線コネクタ 54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542"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43" name="フローチャート: 判断 542"/>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44" name="フローチャート: 判断 543"/>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45" name="フローチャート: 判断 54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46" name="フローチャート: 判断 545"/>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47" name="フローチャート: 判断 546"/>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12064</xdr:rowOff>
    </xdr:from>
    <xdr:to>
      <xdr:col>116</xdr:col>
      <xdr:colOff>114300</xdr:colOff>
      <xdr:row>82</xdr:row>
      <xdr:rowOff>113664</xdr:rowOff>
    </xdr:to>
    <xdr:sp macro="" textlink="">
      <xdr:nvSpPr>
        <xdr:cNvPr id="553" name="楕円 552"/>
        <xdr:cNvSpPr/>
      </xdr:nvSpPr>
      <xdr:spPr>
        <a:xfrm>
          <a:off x="22110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34941</xdr:rowOff>
    </xdr:from>
    <xdr:ext cx="469744" cy="259045"/>
    <xdr:sp macro="" textlink="">
      <xdr:nvSpPr>
        <xdr:cNvPr id="554" name="【消防施設】&#10;一人当たり面積該当値テキスト"/>
        <xdr:cNvSpPr txBox="1"/>
      </xdr:nvSpPr>
      <xdr:spPr>
        <a:xfrm>
          <a:off x="22199600" y="139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555" name="楕円 554"/>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62864</xdr:rowOff>
    </xdr:from>
    <xdr:to>
      <xdr:col>116</xdr:col>
      <xdr:colOff>63500</xdr:colOff>
      <xdr:row>82</xdr:row>
      <xdr:rowOff>76200</xdr:rowOff>
    </xdr:to>
    <xdr:cxnSp macro="">
      <xdr:nvCxnSpPr>
        <xdr:cNvPr id="556" name="直線コネクタ 555"/>
        <xdr:cNvCxnSpPr/>
      </xdr:nvCxnSpPr>
      <xdr:spPr>
        <a:xfrm flipV="1">
          <a:off x="21323300" y="141217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557" name="楕円 556"/>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89552</xdr:rowOff>
    </xdr:from>
    <xdr:ext cx="469744" cy="259045"/>
    <xdr:sp macro="" textlink="">
      <xdr:nvSpPr>
        <xdr:cNvPr id="558"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59"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60"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61"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562" name="n_1mainValue【消防施設】&#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563"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4" name="テキスト ボックス 57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6" name="テキスト ボックス 57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6" name="テキスト ボックス 58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89" name="直線コネクタ 58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9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1" name="直線コネクタ 5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9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93" name="直線コネクタ 59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94"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95" name="フローチャート: 判断 594"/>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96" name="フローチャート: 判断 595"/>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97" name="フローチャート: 判断 596"/>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98" name="フローチャート: 判断 597"/>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99" name="フローチャート: 判断 598"/>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605" name="楕円 604"/>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147882</xdr:rowOff>
    </xdr:from>
    <xdr:ext cx="405111" cy="259045"/>
    <xdr:sp macro="" textlink="">
      <xdr:nvSpPr>
        <xdr:cNvPr id="606" name="【庁舎】&#10;有形固定資産減価償却率該当値テキスト"/>
        <xdr:cNvSpPr txBox="1"/>
      </xdr:nvSpPr>
      <xdr:spPr>
        <a:xfrm>
          <a:off x="16357600" y="1780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607" name="楕円 606"/>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4355</xdr:rowOff>
    </xdr:to>
    <xdr:cxnSp macro="">
      <xdr:nvCxnSpPr>
        <xdr:cNvPr id="608" name="直線コネクタ 607"/>
        <xdr:cNvCxnSpPr/>
      </xdr:nvCxnSpPr>
      <xdr:spPr>
        <a:xfrm>
          <a:off x="15481300" y="179739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09" name="楕円 608"/>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64243</xdr:rowOff>
    </xdr:from>
    <xdr:ext cx="405111" cy="259045"/>
    <xdr:sp macro="" textlink="">
      <xdr:nvSpPr>
        <xdr:cNvPr id="610"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11"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12"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1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614" name="n_1mainValue【庁舎】&#10;有形固定資産減価償却率"/>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15" name="n_3mainValue【庁舎】&#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6" name="直線コネクタ 6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7" name="テキスト ボックス 6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8" name="直線コネクタ 6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9" name="テキスト ボックス 6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0" name="直線コネクタ 6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1" name="テキスト ボックス 6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2" name="直線コネクタ 6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3" name="テキスト ボックス 6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4" name="直線コネクタ 6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5" name="テキスト ボックス 6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6" name="直線コネクタ 6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37" name="テキスト ボックス 63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9" name="テキスト ボックス 63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41" name="直線コネクタ 64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4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43" name="直線コネクタ 64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4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45" name="直線コネクタ 64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46"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47" name="フローチャート: 判断 64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48" name="フローチャート: 判断 64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49" name="フローチャート: 判断 64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50" name="フローチャート: 判断 64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51" name="フローチャート: 判断 65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74876</xdr:rowOff>
    </xdr:from>
    <xdr:to>
      <xdr:col>116</xdr:col>
      <xdr:colOff>114300</xdr:colOff>
      <xdr:row>109</xdr:row>
      <xdr:rowOff>5026</xdr:rowOff>
    </xdr:to>
    <xdr:sp macro="" textlink="">
      <xdr:nvSpPr>
        <xdr:cNvPr id="657" name="楕円 656"/>
        <xdr:cNvSpPr/>
      </xdr:nvSpPr>
      <xdr:spPr>
        <a:xfrm>
          <a:off x="22110700" y="185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658"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76346</xdr:rowOff>
    </xdr:from>
    <xdr:to>
      <xdr:col>112</xdr:col>
      <xdr:colOff>38100</xdr:colOff>
      <xdr:row>109</xdr:row>
      <xdr:rowOff>6496</xdr:rowOff>
    </xdr:to>
    <xdr:sp macro="" textlink="">
      <xdr:nvSpPr>
        <xdr:cNvPr id="659" name="楕円 658"/>
        <xdr:cNvSpPr/>
      </xdr:nvSpPr>
      <xdr:spPr>
        <a:xfrm>
          <a:off x="21272500" y="185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125676</xdr:rowOff>
    </xdr:from>
    <xdr:to>
      <xdr:col>116</xdr:col>
      <xdr:colOff>63500</xdr:colOff>
      <xdr:row>108</xdr:row>
      <xdr:rowOff>127146</xdr:rowOff>
    </xdr:to>
    <xdr:cxnSp macro="">
      <xdr:nvCxnSpPr>
        <xdr:cNvPr id="660" name="直線コネクタ 659"/>
        <xdr:cNvCxnSpPr/>
      </xdr:nvCxnSpPr>
      <xdr:spPr>
        <a:xfrm flipV="1">
          <a:off x="21323300" y="18642276"/>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78141</xdr:rowOff>
    </xdr:from>
    <xdr:to>
      <xdr:col>102</xdr:col>
      <xdr:colOff>165100</xdr:colOff>
      <xdr:row>109</xdr:row>
      <xdr:rowOff>8291</xdr:rowOff>
    </xdr:to>
    <xdr:sp macro="" textlink="">
      <xdr:nvSpPr>
        <xdr:cNvPr id="661" name="楕円 660"/>
        <xdr:cNvSpPr/>
      </xdr:nvSpPr>
      <xdr:spPr>
        <a:xfrm>
          <a:off x="19494500" y="185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157732</xdr:rowOff>
    </xdr:from>
    <xdr:ext cx="469744" cy="259045"/>
    <xdr:sp macro="" textlink="">
      <xdr:nvSpPr>
        <xdr:cNvPr id="662"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63"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64"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65"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169073</xdr:rowOff>
    </xdr:from>
    <xdr:ext cx="469744" cy="259045"/>
    <xdr:sp macro="" textlink="">
      <xdr:nvSpPr>
        <xdr:cNvPr id="666" name="n_1mainValue【庁舎】&#10;一人当たり面積"/>
        <xdr:cNvSpPr txBox="1"/>
      </xdr:nvSpPr>
      <xdr:spPr>
        <a:xfrm>
          <a:off x="21075727" y="1868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170868</xdr:rowOff>
    </xdr:from>
    <xdr:ext cx="469744" cy="259045"/>
    <xdr:sp macro="" textlink="">
      <xdr:nvSpPr>
        <xdr:cNvPr id="667" name="n_3mainValue【庁舎】&#10;一人当たり面積"/>
        <xdr:cNvSpPr txBox="1"/>
      </xdr:nvSpPr>
      <xdr:spPr>
        <a:xfrm>
          <a:off x="19310427" y="1868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同数値ではあるが、税収の伸びに過度の期待が持てない状況のなか、人件費や物件費を始めとする歳出削減に努めるのはもちろん、受益者負担の見直しや確実な徴収による歳入確保など、財政基盤を強化するための取り組みを積極的に推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81845</xdr:rowOff>
    </xdr:to>
    <xdr:cxnSp macro="">
      <xdr:nvCxnSpPr>
        <xdr:cNvPr id="71" name="直線コネクタ 70"/>
        <xdr:cNvCxnSpPr/>
      </xdr:nvCxnSpPr>
      <xdr:spPr>
        <a:xfrm flipV="1">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4" name="直線コネクタ 73"/>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行財政改革により比較的健全な数値であるが、平成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年度以降上昇傾向にあり、今後、</a:t>
          </a:r>
          <a:r>
            <a:rPr lang="ja-JP" altLang="en-US" sz="1100" b="0" i="0" baseline="0">
              <a:solidFill>
                <a:schemeClr val="dk1"/>
              </a:solidFill>
              <a:effectLst/>
              <a:latin typeface="+mn-lt"/>
              <a:ea typeface="+mn-ea"/>
              <a:cs typeface="+mn-cs"/>
            </a:rPr>
            <a:t>地方交付税の減少や物件費等・</a:t>
          </a:r>
          <a:r>
            <a:rPr lang="ja-JP" altLang="ja-JP" sz="1100" b="0" i="0" baseline="0">
              <a:solidFill>
                <a:schemeClr val="dk1"/>
              </a:solidFill>
              <a:effectLst/>
              <a:latin typeface="+mn-lt"/>
              <a:ea typeface="+mn-ea"/>
              <a:cs typeface="+mn-cs"/>
            </a:rPr>
            <a:t>社会保障費等の増加も見込まれることから、経常経費削減に向けた具体的目標の設定に取り組み、更には民間委託や指定管理者制度の活用も視野に入れながら、より効率的な財政運営に努める。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87884</xdr:rowOff>
    </xdr:to>
    <xdr:cxnSp macro="">
      <xdr:nvCxnSpPr>
        <xdr:cNvPr id="129" name="直線コネクタ 128"/>
        <xdr:cNvCxnSpPr/>
      </xdr:nvCxnSpPr>
      <xdr:spPr>
        <a:xfrm>
          <a:off x="4114800" y="106116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153162</xdr:rowOff>
    </xdr:to>
    <xdr:cxnSp macro="">
      <xdr:nvCxnSpPr>
        <xdr:cNvPr id="132" name="直線コネクタ 131"/>
        <xdr:cNvCxnSpPr/>
      </xdr:nvCxnSpPr>
      <xdr:spPr>
        <a:xfrm>
          <a:off x="32258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109728</xdr:rowOff>
    </xdr:to>
    <xdr:cxnSp macro="">
      <xdr:nvCxnSpPr>
        <xdr:cNvPr id="135" name="直線コネクタ 134"/>
        <xdr:cNvCxnSpPr/>
      </xdr:nvCxnSpPr>
      <xdr:spPr>
        <a:xfrm>
          <a:off x="2336800" y="105295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71120</xdr:rowOff>
    </xdr:to>
    <xdr:cxnSp macro="">
      <xdr:nvCxnSpPr>
        <xdr:cNvPr id="138" name="直線コネクタ 137"/>
        <xdr:cNvCxnSpPr/>
      </xdr:nvCxnSpPr>
      <xdr:spPr>
        <a:xfrm>
          <a:off x="1447800" y="104233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8" name="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49"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0" name="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2" name="楕円 151"/>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3" name="テキスト ボックス 152"/>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4" name="楕円 153"/>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5" name="テキスト ボックス 154"/>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6" name="楕円 155"/>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7" name="テキスト ボックス 156"/>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人件費・物件費等については類似団体平均を上回っているが、主に人件費によるもので</a:t>
          </a:r>
          <a:r>
            <a:rPr lang="ja-JP" altLang="en-US" sz="1100" b="0" i="0" baseline="0">
              <a:solidFill>
                <a:schemeClr val="dk1"/>
              </a:solidFill>
              <a:effectLst/>
              <a:latin typeface="+mn-lt"/>
              <a:ea typeface="+mn-ea"/>
              <a:cs typeface="+mn-cs"/>
            </a:rPr>
            <a:t>こども園</a:t>
          </a:r>
          <a:r>
            <a:rPr lang="ja-JP" altLang="ja-JP" sz="1100" b="0" i="0" baseline="0">
              <a:solidFill>
                <a:schemeClr val="dk1"/>
              </a:solidFill>
              <a:effectLst/>
              <a:latin typeface="+mn-lt"/>
              <a:ea typeface="+mn-ea"/>
              <a:cs typeface="+mn-cs"/>
            </a:rPr>
            <a:t>や体育施設・美術館等、直営で行っている施設の存在が一因となっている。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加えて、適正な定員管理や業務効率の向上等、取り組むべき項目も多いが、これらについて継続的に協議し、行政コスト削減に向けた努力を続ける。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85393</xdr:rowOff>
    </xdr:from>
    <xdr:to>
      <xdr:col>23</xdr:col>
      <xdr:colOff>133350</xdr:colOff>
      <xdr:row>89</xdr:row>
      <xdr:rowOff>16940</xdr:rowOff>
    </xdr:to>
    <xdr:cxnSp macro="">
      <xdr:nvCxnSpPr>
        <xdr:cNvPr id="194" name="直線コネクタ 193"/>
        <xdr:cNvCxnSpPr/>
      </xdr:nvCxnSpPr>
      <xdr:spPr>
        <a:xfrm>
          <a:off x="4114800" y="15172993"/>
          <a:ext cx="838200" cy="1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168441</xdr:rowOff>
    </xdr:from>
    <xdr:to>
      <xdr:col>19</xdr:col>
      <xdr:colOff>133350</xdr:colOff>
      <xdr:row>88</xdr:row>
      <xdr:rowOff>85393</xdr:rowOff>
    </xdr:to>
    <xdr:cxnSp macro="">
      <xdr:nvCxnSpPr>
        <xdr:cNvPr id="197" name="直線コネクタ 196"/>
        <xdr:cNvCxnSpPr/>
      </xdr:nvCxnSpPr>
      <xdr:spPr>
        <a:xfrm>
          <a:off x="3225800" y="15084591"/>
          <a:ext cx="889000" cy="8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154482</xdr:rowOff>
    </xdr:from>
    <xdr:to>
      <xdr:col>15</xdr:col>
      <xdr:colOff>82550</xdr:colOff>
      <xdr:row>87</xdr:row>
      <xdr:rowOff>168441</xdr:rowOff>
    </xdr:to>
    <xdr:cxnSp macro="">
      <xdr:nvCxnSpPr>
        <xdr:cNvPr id="200" name="直線コネクタ 199"/>
        <xdr:cNvCxnSpPr/>
      </xdr:nvCxnSpPr>
      <xdr:spPr>
        <a:xfrm>
          <a:off x="2336800" y="14899182"/>
          <a:ext cx="889000" cy="18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146861</xdr:rowOff>
    </xdr:from>
    <xdr:to>
      <xdr:col>11</xdr:col>
      <xdr:colOff>31750</xdr:colOff>
      <xdr:row>86</xdr:row>
      <xdr:rowOff>154482</xdr:rowOff>
    </xdr:to>
    <xdr:cxnSp macro="">
      <xdr:nvCxnSpPr>
        <xdr:cNvPr id="203" name="直線コネクタ 202"/>
        <xdr:cNvCxnSpPr/>
      </xdr:nvCxnSpPr>
      <xdr:spPr>
        <a:xfrm>
          <a:off x="1447800" y="1489156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137590</xdr:rowOff>
    </xdr:from>
    <xdr:to>
      <xdr:col>23</xdr:col>
      <xdr:colOff>184150</xdr:colOff>
      <xdr:row>89</xdr:row>
      <xdr:rowOff>67740</xdr:rowOff>
    </xdr:to>
    <xdr:sp macro="" textlink="">
      <xdr:nvSpPr>
        <xdr:cNvPr id="213" name="楕円 212"/>
        <xdr:cNvSpPr/>
      </xdr:nvSpPr>
      <xdr:spPr>
        <a:xfrm>
          <a:off x="4902200" y="152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33467</xdr:rowOff>
    </xdr:from>
    <xdr:ext cx="762000" cy="259045"/>
    <xdr:sp macro="" textlink="">
      <xdr:nvSpPr>
        <xdr:cNvPr id="214" name="人件費・物件費等の状況該当値テキスト"/>
        <xdr:cNvSpPr txBox="1"/>
      </xdr:nvSpPr>
      <xdr:spPr>
        <a:xfrm>
          <a:off x="5041900" y="1512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34593</xdr:rowOff>
    </xdr:from>
    <xdr:to>
      <xdr:col>19</xdr:col>
      <xdr:colOff>184150</xdr:colOff>
      <xdr:row>88</xdr:row>
      <xdr:rowOff>136193</xdr:rowOff>
    </xdr:to>
    <xdr:sp macro="" textlink="">
      <xdr:nvSpPr>
        <xdr:cNvPr id="215" name="楕円 214"/>
        <xdr:cNvSpPr/>
      </xdr:nvSpPr>
      <xdr:spPr>
        <a:xfrm>
          <a:off x="4064000" y="15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120970</xdr:rowOff>
    </xdr:from>
    <xdr:ext cx="736600" cy="259045"/>
    <xdr:sp macro="" textlink="">
      <xdr:nvSpPr>
        <xdr:cNvPr id="216" name="テキスト ボックス 215"/>
        <xdr:cNvSpPr txBox="1"/>
      </xdr:nvSpPr>
      <xdr:spPr>
        <a:xfrm>
          <a:off x="3733800" y="15208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117641</xdr:rowOff>
    </xdr:from>
    <xdr:to>
      <xdr:col>15</xdr:col>
      <xdr:colOff>133350</xdr:colOff>
      <xdr:row>88</xdr:row>
      <xdr:rowOff>47791</xdr:rowOff>
    </xdr:to>
    <xdr:sp macro="" textlink="">
      <xdr:nvSpPr>
        <xdr:cNvPr id="217" name="楕円 216"/>
        <xdr:cNvSpPr/>
      </xdr:nvSpPr>
      <xdr:spPr>
        <a:xfrm>
          <a:off x="3175000" y="150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32568</xdr:rowOff>
    </xdr:from>
    <xdr:ext cx="762000" cy="259045"/>
    <xdr:sp macro="" textlink="">
      <xdr:nvSpPr>
        <xdr:cNvPr id="218" name="テキスト ボックス 217"/>
        <xdr:cNvSpPr txBox="1"/>
      </xdr:nvSpPr>
      <xdr:spPr>
        <a:xfrm>
          <a:off x="2844800" y="151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103682</xdr:rowOff>
    </xdr:from>
    <xdr:to>
      <xdr:col>11</xdr:col>
      <xdr:colOff>82550</xdr:colOff>
      <xdr:row>87</xdr:row>
      <xdr:rowOff>33832</xdr:rowOff>
    </xdr:to>
    <xdr:sp macro="" textlink="">
      <xdr:nvSpPr>
        <xdr:cNvPr id="219" name="楕円 218"/>
        <xdr:cNvSpPr/>
      </xdr:nvSpPr>
      <xdr:spPr>
        <a:xfrm>
          <a:off x="2286000" y="148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18609</xdr:rowOff>
    </xdr:from>
    <xdr:ext cx="762000" cy="259045"/>
    <xdr:sp macro="" textlink="">
      <xdr:nvSpPr>
        <xdr:cNvPr id="220" name="テキスト ボックス 219"/>
        <xdr:cNvSpPr txBox="1"/>
      </xdr:nvSpPr>
      <xdr:spPr>
        <a:xfrm>
          <a:off x="1955800" y="1493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96061</xdr:rowOff>
    </xdr:from>
    <xdr:to>
      <xdr:col>7</xdr:col>
      <xdr:colOff>31750</xdr:colOff>
      <xdr:row>87</xdr:row>
      <xdr:rowOff>26211</xdr:rowOff>
    </xdr:to>
    <xdr:sp macro="" textlink="">
      <xdr:nvSpPr>
        <xdr:cNvPr id="221" name="楕円 220"/>
        <xdr:cNvSpPr/>
      </xdr:nvSpPr>
      <xdr:spPr>
        <a:xfrm>
          <a:off x="1397000" y="148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10988</xdr:rowOff>
    </xdr:from>
    <xdr:ext cx="762000" cy="259045"/>
    <xdr:sp macro="" textlink="">
      <xdr:nvSpPr>
        <xdr:cNvPr id="222" name="テキスト ボックス 221"/>
        <xdr:cNvSpPr txBox="1"/>
      </xdr:nvSpPr>
      <xdr:spPr>
        <a:xfrm>
          <a:off x="1066800" y="1492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従来から、給与体系については低水準にあったが、他の自治体において独自削減を実施するなどの要因により類似団体平均を上回る傾向が続き、結果として</a:t>
          </a:r>
          <a:r>
            <a:rPr lang="ja-JP" altLang="en-US" sz="1100" b="0" i="0" baseline="0">
              <a:solidFill>
                <a:schemeClr val="dk1"/>
              </a:solidFill>
              <a:effectLst/>
              <a:latin typeface="+mn-lt"/>
              <a:ea typeface="+mn-ea"/>
              <a:cs typeface="+mn-cs"/>
            </a:rPr>
            <a:t>本</a:t>
          </a:r>
          <a:r>
            <a:rPr lang="ja-JP" altLang="ja-JP" sz="1100" b="0" i="0" baseline="0">
              <a:solidFill>
                <a:schemeClr val="dk1"/>
              </a:solidFill>
              <a:effectLst/>
              <a:latin typeface="+mn-lt"/>
              <a:ea typeface="+mn-ea"/>
              <a:cs typeface="+mn-cs"/>
            </a:rPr>
            <a:t>年度は全国町村平均を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ポイント上回った。これまで同様、給与改定については国公準拠を基本としながら、各種手当の総点検を行い、より一層の給与の適正化に努める。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149861</xdr:rowOff>
    </xdr:to>
    <xdr:cxnSp macro="">
      <xdr:nvCxnSpPr>
        <xdr:cNvPr id="256" name="直線コネクタ 255"/>
        <xdr:cNvCxnSpPr/>
      </xdr:nvCxnSpPr>
      <xdr:spPr>
        <a:xfrm>
          <a:off x="16179800" y="1488651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149861</xdr:rowOff>
    </xdr:to>
    <xdr:cxnSp macro="">
      <xdr:nvCxnSpPr>
        <xdr:cNvPr id="259" name="直線コネクタ 258"/>
        <xdr:cNvCxnSpPr/>
      </xdr:nvCxnSpPr>
      <xdr:spPr>
        <a:xfrm flipV="1">
          <a:off x="15290800" y="148865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149861</xdr:rowOff>
    </xdr:to>
    <xdr:cxnSp macro="">
      <xdr:nvCxnSpPr>
        <xdr:cNvPr id="262" name="直線コネクタ 261"/>
        <xdr:cNvCxnSpPr/>
      </xdr:nvCxnSpPr>
      <xdr:spPr>
        <a:xfrm>
          <a:off x="14401800" y="148141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69427</xdr:rowOff>
    </xdr:to>
    <xdr:cxnSp macro="">
      <xdr:nvCxnSpPr>
        <xdr:cNvPr id="265" name="直線コネクタ 264"/>
        <xdr:cNvCxnSpPr/>
      </xdr:nvCxnSpPr>
      <xdr:spPr>
        <a:xfrm>
          <a:off x="13512800" y="1481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5" name="楕円 274"/>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6"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7" name="楕円 276"/>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8" name="テキスト ボックス 277"/>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9" name="楕円 278"/>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0" name="テキスト ボックス 279"/>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1" name="楕円 280"/>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2" name="テキスト ボックス 281"/>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3" name="楕円 282"/>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4" name="テキスト ボックス 283"/>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32004</xdr:rowOff>
    </xdr:from>
    <xdr:to>
      <xdr:col>81</xdr:col>
      <xdr:colOff>44450</xdr:colOff>
      <xdr:row>65</xdr:row>
      <xdr:rowOff>85090</xdr:rowOff>
    </xdr:to>
    <xdr:cxnSp macro="">
      <xdr:nvCxnSpPr>
        <xdr:cNvPr id="315" name="直線コネクタ 314"/>
        <xdr:cNvCxnSpPr/>
      </xdr:nvCxnSpPr>
      <xdr:spPr>
        <a:xfrm>
          <a:off x="16179800" y="1117625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32004</xdr:rowOff>
    </xdr:to>
    <xdr:cxnSp macro="">
      <xdr:nvCxnSpPr>
        <xdr:cNvPr id="318" name="直線コネクタ 317"/>
        <xdr:cNvCxnSpPr/>
      </xdr:nvCxnSpPr>
      <xdr:spPr>
        <a:xfrm>
          <a:off x="15290800" y="111448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112967</xdr:rowOff>
    </xdr:from>
    <xdr:to>
      <xdr:col>72</xdr:col>
      <xdr:colOff>203200</xdr:colOff>
      <xdr:row>65</xdr:row>
      <xdr:rowOff>635</xdr:rowOff>
    </xdr:to>
    <xdr:cxnSp macro="">
      <xdr:nvCxnSpPr>
        <xdr:cNvPr id="321" name="直線コネクタ 320"/>
        <xdr:cNvCxnSpPr/>
      </xdr:nvCxnSpPr>
      <xdr:spPr>
        <a:xfrm>
          <a:off x="14401800" y="11085767"/>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112967</xdr:rowOff>
    </xdr:from>
    <xdr:to>
      <xdr:col>68</xdr:col>
      <xdr:colOff>152400</xdr:colOff>
      <xdr:row>64</xdr:row>
      <xdr:rowOff>150368</xdr:rowOff>
    </xdr:to>
    <xdr:cxnSp macro="">
      <xdr:nvCxnSpPr>
        <xdr:cNvPr id="324" name="直線コネクタ 323"/>
        <xdr:cNvCxnSpPr/>
      </xdr:nvCxnSpPr>
      <xdr:spPr>
        <a:xfrm flipV="1">
          <a:off x="13512800" y="11085767"/>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34" name="楕円 333"/>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101617</xdr:rowOff>
    </xdr:from>
    <xdr:ext cx="762000" cy="259045"/>
    <xdr:sp macro="" textlink="">
      <xdr:nvSpPr>
        <xdr:cNvPr id="335" name="定員管理の状況該当値テキスト"/>
        <xdr:cNvSpPr txBox="1"/>
      </xdr:nvSpPr>
      <xdr:spPr>
        <a:xfrm>
          <a:off x="17106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152654</xdr:rowOff>
    </xdr:from>
    <xdr:to>
      <xdr:col>77</xdr:col>
      <xdr:colOff>95250</xdr:colOff>
      <xdr:row>65</xdr:row>
      <xdr:rowOff>82804</xdr:rowOff>
    </xdr:to>
    <xdr:sp macro="" textlink="">
      <xdr:nvSpPr>
        <xdr:cNvPr id="336" name="楕円 335"/>
        <xdr:cNvSpPr/>
      </xdr:nvSpPr>
      <xdr:spPr>
        <a:xfrm>
          <a:off x="16129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67581</xdr:rowOff>
    </xdr:from>
    <xdr:ext cx="736600" cy="259045"/>
    <xdr:sp macro="" textlink="">
      <xdr:nvSpPr>
        <xdr:cNvPr id="337" name="テキスト ボックス 336"/>
        <xdr:cNvSpPr txBox="1"/>
      </xdr:nvSpPr>
      <xdr:spPr>
        <a:xfrm>
          <a:off x="15798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38" name="楕円 337"/>
        <xdr:cNvSpPr/>
      </xdr:nvSpPr>
      <xdr:spPr>
        <a:xfrm>
          <a:off x="15240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39" name="テキスト ボックス 338"/>
        <xdr:cNvSpPr txBox="1"/>
      </xdr:nvSpPr>
      <xdr:spPr>
        <a:xfrm>
          <a:off x="14909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62167</xdr:rowOff>
    </xdr:from>
    <xdr:to>
      <xdr:col>68</xdr:col>
      <xdr:colOff>203200</xdr:colOff>
      <xdr:row>64</xdr:row>
      <xdr:rowOff>163767</xdr:rowOff>
    </xdr:to>
    <xdr:sp macro="" textlink="">
      <xdr:nvSpPr>
        <xdr:cNvPr id="340" name="楕円 339"/>
        <xdr:cNvSpPr/>
      </xdr:nvSpPr>
      <xdr:spPr>
        <a:xfrm>
          <a:off x="14351000" y="110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148544</xdr:rowOff>
    </xdr:from>
    <xdr:ext cx="762000" cy="259045"/>
    <xdr:sp macro="" textlink="">
      <xdr:nvSpPr>
        <xdr:cNvPr id="341" name="テキスト ボックス 340"/>
        <xdr:cNvSpPr txBox="1"/>
      </xdr:nvSpPr>
      <xdr:spPr>
        <a:xfrm>
          <a:off x="14020800" y="1112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99568</xdr:rowOff>
    </xdr:from>
    <xdr:to>
      <xdr:col>64</xdr:col>
      <xdr:colOff>152400</xdr:colOff>
      <xdr:row>65</xdr:row>
      <xdr:rowOff>29718</xdr:rowOff>
    </xdr:to>
    <xdr:sp macro="" textlink="">
      <xdr:nvSpPr>
        <xdr:cNvPr id="342" name="楕円 341"/>
        <xdr:cNvSpPr/>
      </xdr:nvSpPr>
      <xdr:spPr>
        <a:xfrm>
          <a:off x="13462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14495</xdr:rowOff>
    </xdr:from>
    <xdr:ext cx="762000" cy="259045"/>
    <xdr:sp macro="" textlink="">
      <xdr:nvSpPr>
        <xdr:cNvPr id="343" name="テキスト ボックス 342"/>
        <xdr:cNvSpPr txBox="1"/>
      </xdr:nvSpPr>
      <xdr:spPr>
        <a:xfrm>
          <a:off x="13131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大型事業の実施時期の選択、銀行等引受資金の繰上償還の実施により、類似団体と比較して低い水準を維持してきたが、大規模な施設の整備事業等が継続したため前年度比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ポイントの上昇となった。これらの起債に係る償還と借り換えや繰上げ、そして以後の事業の実施など全体的なバランスを見極めながら比率の上昇を抑制するよう努める。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49530</xdr:rowOff>
    </xdr:to>
    <xdr:cxnSp macro="">
      <xdr:nvCxnSpPr>
        <xdr:cNvPr id="374" name="直線コネクタ 373"/>
        <xdr:cNvCxnSpPr/>
      </xdr:nvCxnSpPr>
      <xdr:spPr>
        <a:xfrm>
          <a:off x="16179800" y="72166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15748</xdr:rowOff>
    </xdr:to>
    <xdr:cxnSp macro="">
      <xdr:nvCxnSpPr>
        <xdr:cNvPr id="377" name="直線コネクタ 376"/>
        <xdr:cNvCxnSpPr/>
      </xdr:nvCxnSpPr>
      <xdr:spPr>
        <a:xfrm>
          <a:off x="15290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129286</xdr:rowOff>
    </xdr:to>
    <xdr:cxnSp macro="">
      <xdr:nvCxnSpPr>
        <xdr:cNvPr id="380" name="直線コネクタ 379"/>
        <xdr:cNvCxnSpPr/>
      </xdr:nvCxnSpPr>
      <xdr:spPr>
        <a:xfrm>
          <a:off x="14401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100330</xdr:rowOff>
    </xdr:to>
    <xdr:cxnSp macro="">
      <xdr:nvCxnSpPr>
        <xdr:cNvPr id="383" name="直線コネクタ 382"/>
        <xdr:cNvCxnSpPr/>
      </xdr:nvCxnSpPr>
      <xdr:spPr>
        <a:xfrm>
          <a:off x="13512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3" name="楕円 392"/>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4"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5" name="楕円 394"/>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6" name="テキスト ボックス 395"/>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7" name="楕円 396"/>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8" name="テキスト ボックス 39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399" name="楕円 39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0" name="テキスト ボックス 399"/>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1" name="楕円 400"/>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2" name="テキスト ボックス 401"/>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年度以降将来負担比率は発生して</a:t>
          </a:r>
          <a:r>
            <a:rPr lang="ja-JP" altLang="en-US" sz="1100" b="0" i="0" baseline="0">
              <a:solidFill>
                <a:schemeClr val="dk1"/>
              </a:solidFill>
              <a:effectLst/>
              <a:latin typeface="+mn-lt"/>
              <a:ea typeface="+mn-ea"/>
              <a:cs typeface="+mn-cs"/>
            </a:rPr>
            <a:t>いなかったが、</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や各種基金の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の要因により将来負担比率が増加した。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53" name="楕円 452"/>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34367</xdr:rowOff>
    </xdr:from>
    <xdr:ext cx="762000" cy="259045"/>
    <xdr:sp macro="" textlink="">
      <xdr:nvSpPr>
        <xdr:cNvPr id="454" name="将来負担の状況該当値テキスト"/>
        <xdr:cNvSpPr txBox="1"/>
      </xdr:nvSpPr>
      <xdr:spPr>
        <a:xfrm>
          <a:off x="17106900" y="22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してゆ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42418</xdr:rowOff>
    </xdr:to>
    <xdr:cxnSp macro="">
      <xdr:nvCxnSpPr>
        <xdr:cNvPr id="64" name="直線コネクタ 63"/>
        <xdr:cNvCxnSpPr/>
      </xdr:nvCxnSpPr>
      <xdr:spPr>
        <a:xfrm>
          <a:off x="3987800" y="6687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1270</xdr:rowOff>
    </xdr:to>
    <xdr:cxnSp macro="">
      <xdr:nvCxnSpPr>
        <xdr:cNvPr id="67" name="直線コネクタ 66"/>
        <xdr:cNvCxnSpPr/>
      </xdr:nvCxnSpPr>
      <xdr:spPr>
        <a:xfrm>
          <a:off x="3098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159004</xdr:rowOff>
    </xdr:to>
    <xdr:cxnSp macro="">
      <xdr:nvCxnSpPr>
        <xdr:cNvPr id="70" name="直線コネクタ 69"/>
        <xdr:cNvCxnSpPr/>
      </xdr:nvCxnSpPr>
      <xdr:spPr>
        <a:xfrm flipV="1">
          <a:off x="2209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159004</xdr:rowOff>
    </xdr:to>
    <xdr:cxnSp macro="">
      <xdr:nvCxnSpPr>
        <xdr:cNvPr id="73" name="直線コネクタ 72"/>
        <xdr:cNvCxnSpPr/>
      </xdr:nvCxnSpPr>
      <xdr:spPr>
        <a:xfrm>
          <a:off x="1320800" y="65689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163068</xdr:rowOff>
    </xdr:from>
    <xdr:to>
      <xdr:col>24</xdr:col>
      <xdr:colOff>76200</xdr:colOff>
      <xdr:row>39</xdr:row>
      <xdr:rowOff>93218</xdr:rowOff>
    </xdr:to>
    <xdr:sp macro="" textlink="">
      <xdr:nvSpPr>
        <xdr:cNvPr id="83" name="楕円 82"/>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135145</xdr:rowOff>
    </xdr:from>
    <xdr:ext cx="762000" cy="259045"/>
    <xdr:sp macro="" textlink="">
      <xdr:nvSpPr>
        <xdr:cNvPr id="84" name="人件費該当値テキスト"/>
        <xdr:cNvSpPr txBox="1"/>
      </xdr:nvSpPr>
      <xdr:spPr>
        <a:xfrm>
          <a:off x="4914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これまでの行財政改革による物件費抑制により、類似団体平均よりも低い数値となっている。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今後、人件費抑制のために直営施設の委託化等に着手した場合、物件費の上昇は避けられないが、町の財政全体としてどうあるべきか慎重に考慮して方向性を見極める。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117856</xdr:rowOff>
    </xdr:to>
    <xdr:cxnSp macro="">
      <xdr:nvCxnSpPr>
        <xdr:cNvPr id="122" name="直線コネクタ 121"/>
        <xdr:cNvCxnSpPr/>
      </xdr:nvCxnSpPr>
      <xdr:spPr>
        <a:xfrm>
          <a:off x="15671800" y="27513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67564</xdr:rowOff>
    </xdr:to>
    <xdr:cxnSp macro="">
      <xdr:nvCxnSpPr>
        <xdr:cNvPr id="125" name="直線コネクタ 124"/>
        <xdr:cNvCxnSpPr/>
      </xdr:nvCxnSpPr>
      <xdr:spPr>
        <a:xfrm flipV="1">
          <a:off x="14782800" y="2751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16</xdr:row>
      <xdr:rowOff>67564</xdr:rowOff>
    </xdr:to>
    <xdr:cxnSp macro="">
      <xdr:nvCxnSpPr>
        <xdr:cNvPr id="128" name="直線コネクタ 127"/>
        <xdr:cNvCxnSpPr/>
      </xdr:nvCxnSpPr>
      <xdr:spPr>
        <a:xfrm>
          <a:off x="13893800" y="26095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106426</xdr:rowOff>
    </xdr:to>
    <xdr:cxnSp macro="">
      <xdr:nvCxnSpPr>
        <xdr:cNvPr id="131" name="直線コネクタ 130"/>
        <xdr:cNvCxnSpPr/>
      </xdr:nvCxnSpPr>
      <xdr:spPr>
        <a:xfrm flipV="1">
          <a:off x="13004800" y="26095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3" name="楕円 142"/>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69105</xdr:rowOff>
    </xdr:from>
    <xdr:ext cx="736600" cy="259045"/>
    <xdr:sp macro="" textlink="">
      <xdr:nvSpPr>
        <xdr:cNvPr id="144" name="テキスト ボックス 143"/>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47" name="楕円 146"/>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48" name="テキスト ボックス 147"/>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49" name="楕円 148"/>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167403</xdr:rowOff>
    </xdr:from>
    <xdr:ext cx="762000" cy="259045"/>
    <xdr:sp macro="" textlink="">
      <xdr:nvSpPr>
        <xdr:cNvPr id="150" name="テキスト ボックス 149"/>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18143</xdr:rowOff>
    </xdr:to>
    <xdr:cxnSp macro="">
      <xdr:nvCxnSpPr>
        <xdr:cNvPr id="184" name="直線コネクタ 183"/>
        <xdr:cNvCxnSpPr/>
      </xdr:nvCxnSpPr>
      <xdr:spPr>
        <a:xfrm>
          <a:off x="3987800" y="9243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7257</xdr:rowOff>
    </xdr:to>
    <xdr:cxnSp macro="">
      <xdr:nvCxnSpPr>
        <xdr:cNvPr id="187" name="直線コネクタ 186"/>
        <xdr:cNvCxnSpPr/>
      </xdr:nvCxnSpPr>
      <xdr:spPr>
        <a:xfrm flipV="1">
          <a:off x="3098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26307</xdr:rowOff>
    </xdr:from>
    <xdr:to>
      <xdr:col>15</xdr:col>
      <xdr:colOff>98425</xdr:colOff>
      <xdr:row>54</xdr:row>
      <xdr:rowOff>7257</xdr:rowOff>
    </xdr:to>
    <xdr:cxnSp macro="">
      <xdr:nvCxnSpPr>
        <xdr:cNvPr id="190" name="直線コネクタ 189"/>
        <xdr:cNvCxnSpPr/>
      </xdr:nvCxnSpPr>
      <xdr:spPr>
        <a:xfrm>
          <a:off x="2209800" y="9113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37193</xdr:rowOff>
    </xdr:to>
    <xdr:cxnSp macro="">
      <xdr:nvCxnSpPr>
        <xdr:cNvPr id="193" name="直線コネクタ 192"/>
        <xdr:cNvCxnSpPr/>
      </xdr:nvCxnSpPr>
      <xdr:spPr>
        <a:xfrm flipV="1">
          <a:off x="1320800" y="911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3" name="楕円 202"/>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47370</xdr:rowOff>
    </xdr:from>
    <xdr:ext cx="762000" cy="259045"/>
    <xdr:sp macro="" textlink="">
      <xdr:nvSpPr>
        <xdr:cNvPr id="204" name="扶助費該当値テキスト"/>
        <xdr:cNvSpPr txBox="1"/>
      </xdr:nvSpPr>
      <xdr:spPr>
        <a:xfrm>
          <a:off x="4914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05" name="楕円 204"/>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06" name="テキスト ボックス 205"/>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07" name="楕円 206"/>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08" name="テキスト ボックス 20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09" name="楕円 208"/>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10" name="テキスト ボックス 209"/>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1" name="楕円 210"/>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2" name="テキスト ボックス 211"/>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類似団体平均より下回っているのは、各特別会計への繰出金を抑制しているためであり、簡易水道事業、下水道事業において更なる経費の抑制に努める。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また、介護保険事業では、高齢化率の低さが一要因となっているものの、今後の傾向に留意して適切に対応していく。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81280</xdr:rowOff>
    </xdr:from>
    <xdr:to>
      <xdr:col>82</xdr:col>
      <xdr:colOff>107950</xdr:colOff>
      <xdr:row>57</xdr:row>
      <xdr:rowOff>161290</xdr:rowOff>
    </xdr:to>
    <xdr:cxnSp macro="">
      <xdr:nvCxnSpPr>
        <xdr:cNvPr id="240" name="直線コネクタ 239"/>
        <xdr:cNvCxnSpPr/>
      </xdr:nvCxnSpPr>
      <xdr:spPr>
        <a:xfrm>
          <a:off x="15671800" y="98539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57</xdr:row>
      <xdr:rowOff>121285</xdr:rowOff>
    </xdr:to>
    <xdr:cxnSp macro="">
      <xdr:nvCxnSpPr>
        <xdr:cNvPr id="243" name="直線コネクタ 242"/>
        <xdr:cNvCxnSpPr/>
      </xdr:nvCxnSpPr>
      <xdr:spPr>
        <a:xfrm flipV="1">
          <a:off x="14782800" y="9853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121285</xdr:rowOff>
    </xdr:to>
    <xdr:cxnSp macro="">
      <xdr:nvCxnSpPr>
        <xdr:cNvPr id="246" name="直線コネクタ 245"/>
        <xdr:cNvCxnSpPr/>
      </xdr:nvCxnSpPr>
      <xdr:spPr>
        <a:xfrm>
          <a:off x="13893800" y="98024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58420</xdr:rowOff>
    </xdr:to>
    <xdr:cxnSp macro="">
      <xdr:nvCxnSpPr>
        <xdr:cNvPr id="249" name="直線コネクタ 248"/>
        <xdr:cNvCxnSpPr/>
      </xdr:nvCxnSpPr>
      <xdr:spPr>
        <a:xfrm flipV="1">
          <a:off x="13004800" y="9802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9" name="楕円 25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127017</xdr:rowOff>
    </xdr:from>
    <xdr:ext cx="762000" cy="259045"/>
    <xdr:sp macro="" textlink="">
      <xdr:nvSpPr>
        <xdr:cNvPr id="260" name="その他該当値テキスト"/>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30480</xdr:rowOff>
    </xdr:from>
    <xdr:to>
      <xdr:col>78</xdr:col>
      <xdr:colOff>120650</xdr:colOff>
      <xdr:row>57</xdr:row>
      <xdr:rowOff>132080</xdr:rowOff>
    </xdr:to>
    <xdr:sp macro="" textlink="">
      <xdr:nvSpPr>
        <xdr:cNvPr id="261" name="楕円 260"/>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142257</xdr:rowOff>
    </xdr:from>
    <xdr:ext cx="736600" cy="259045"/>
    <xdr:sp macro="" textlink="">
      <xdr:nvSpPr>
        <xdr:cNvPr id="262" name="テキスト ボックス 261"/>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70485</xdr:rowOff>
    </xdr:from>
    <xdr:to>
      <xdr:col>74</xdr:col>
      <xdr:colOff>31750</xdr:colOff>
      <xdr:row>58</xdr:row>
      <xdr:rowOff>635</xdr:rowOff>
    </xdr:to>
    <xdr:sp macro="" textlink="">
      <xdr:nvSpPr>
        <xdr:cNvPr id="263" name="楕円 262"/>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10812</xdr:rowOff>
    </xdr:from>
    <xdr:ext cx="762000" cy="259045"/>
    <xdr:sp macro="" textlink="">
      <xdr:nvSpPr>
        <xdr:cNvPr id="264" name="テキスト ボックス 263"/>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5" name="楕円 264"/>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66" name="テキスト ボックス 265"/>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67" name="楕円 266"/>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68" name="テキスト ボックス 267"/>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より上回っているものの、他団体と同様上昇傾向にあり、改めて補助金・助成金の必要性を検討し、対象事業や補助基準に関する適切な基準を設け、それに基づく見直しや廃止などを含めて実行することで現行水準の維持、更には向上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44704</xdr:rowOff>
    </xdr:to>
    <xdr:cxnSp macro="">
      <xdr:nvCxnSpPr>
        <xdr:cNvPr id="298" name="直線コネクタ 297"/>
        <xdr:cNvCxnSpPr/>
      </xdr:nvCxnSpPr>
      <xdr:spPr>
        <a:xfrm>
          <a:off x="15671800" y="64775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133858</xdr:rowOff>
    </xdr:to>
    <xdr:cxnSp macro="">
      <xdr:nvCxnSpPr>
        <xdr:cNvPr id="301" name="直線コネクタ 300"/>
        <xdr:cNvCxnSpPr/>
      </xdr:nvCxnSpPr>
      <xdr:spPr>
        <a:xfrm>
          <a:off x="14782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04" name="直線コネクタ 303"/>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07" name="直線コネクタ 306"/>
        <xdr:cNvCxnSpPr/>
      </xdr:nvCxnSpPr>
      <xdr:spPr>
        <a:xfrm>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17" name="楕円 316"/>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18"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19" name="楕円 318"/>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0" name="テキスト ボックス 319"/>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1" name="楕円 320"/>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2" name="テキスト ボックス 321"/>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3" name="楕円 322"/>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4" name="テキスト ボックス 323"/>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5" name="楕円 32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6" name="テキスト ボックス 32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大型事業実施時期の選択による借入金の平準化、銀行等引受資金の繰上償還による起債残高の削減などにより類似団体よりも低い水準で維持し、ここ数年ハードの整備による借り入れが続いている。今後、大型事業による借入れが予定されているが、今後過度に数値が高くならないよう将来設計の確保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76</xdr:row>
      <xdr:rowOff>90424</xdr:rowOff>
    </xdr:to>
    <xdr:cxnSp macro="">
      <xdr:nvCxnSpPr>
        <xdr:cNvPr id="356" name="直線コネクタ 355"/>
        <xdr:cNvCxnSpPr/>
      </xdr:nvCxnSpPr>
      <xdr:spPr>
        <a:xfrm flipV="1">
          <a:off x="3987800" y="1291031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108713</xdr:rowOff>
    </xdr:to>
    <xdr:cxnSp macro="">
      <xdr:nvCxnSpPr>
        <xdr:cNvPr id="359" name="直線コネクタ 358"/>
        <xdr:cNvCxnSpPr/>
      </xdr:nvCxnSpPr>
      <xdr:spPr>
        <a:xfrm flipV="1">
          <a:off x="3098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78</xdr:row>
      <xdr:rowOff>58420</xdr:rowOff>
    </xdr:to>
    <xdr:cxnSp macro="">
      <xdr:nvCxnSpPr>
        <xdr:cNvPr id="362" name="直線コネクタ 361"/>
        <xdr:cNvCxnSpPr/>
      </xdr:nvCxnSpPr>
      <xdr:spPr>
        <a:xfrm flipV="1">
          <a:off x="2209800" y="13138913"/>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58420</xdr:rowOff>
    </xdr:to>
    <xdr:cxnSp macro="">
      <xdr:nvCxnSpPr>
        <xdr:cNvPr id="365" name="直線コネクタ 364"/>
        <xdr:cNvCxnSpPr/>
      </xdr:nvCxnSpPr>
      <xdr:spPr>
        <a:xfrm>
          <a:off x="1320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75" name="楕円 374"/>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17289</xdr:rowOff>
    </xdr:from>
    <xdr:ext cx="762000" cy="259045"/>
    <xdr:sp macro="" textlink="">
      <xdr:nvSpPr>
        <xdr:cNvPr id="376"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77" name="楕円 376"/>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78" name="テキスト ボックス 377"/>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79" name="楕円 378"/>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0" name="テキスト ボックス 379"/>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1" name="楕円 380"/>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2" name="テキスト ボックス 381"/>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楕円 382"/>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ポイント上昇し</a:t>
          </a:r>
          <a:r>
            <a:rPr lang="ja-JP" altLang="en-US" sz="1100" b="0" i="0" baseline="0">
              <a:solidFill>
                <a:schemeClr val="dk1"/>
              </a:solidFill>
              <a:effectLst/>
              <a:latin typeface="+mn-lt"/>
              <a:ea typeface="+mn-ea"/>
              <a:cs typeface="+mn-cs"/>
            </a:rPr>
            <a:t>ており、今後は</a:t>
          </a:r>
          <a:r>
            <a:rPr lang="ja-JP" altLang="ja-JP" sz="1100" b="0" i="0" baseline="0">
              <a:solidFill>
                <a:schemeClr val="dk1"/>
              </a:solidFill>
              <a:effectLst/>
              <a:latin typeface="+mn-lt"/>
              <a:ea typeface="+mn-ea"/>
              <a:cs typeface="+mn-cs"/>
            </a:rPr>
            <a:t>各項目の分析内容を総合的に判断し、対応すべき内容の重点化を図り、行財政運営の安定化・スリム化に向け努力する。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138430</xdr:rowOff>
    </xdr:to>
    <xdr:cxnSp macro="">
      <xdr:nvCxnSpPr>
        <xdr:cNvPr id="417" name="直線コネクタ 416"/>
        <xdr:cNvCxnSpPr/>
      </xdr:nvCxnSpPr>
      <xdr:spPr>
        <a:xfrm>
          <a:off x="15671800" y="1325245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50800</xdr:rowOff>
    </xdr:to>
    <xdr:cxnSp macro="">
      <xdr:nvCxnSpPr>
        <xdr:cNvPr id="420" name="直線コネクタ 419"/>
        <xdr:cNvCxnSpPr/>
      </xdr:nvCxnSpPr>
      <xdr:spPr>
        <a:xfrm>
          <a:off x="14782800" y="13202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77</xdr:row>
      <xdr:rowOff>1270</xdr:rowOff>
    </xdr:to>
    <xdr:cxnSp macro="">
      <xdr:nvCxnSpPr>
        <xdr:cNvPr id="423" name="直線コネクタ 422"/>
        <xdr:cNvCxnSpPr/>
      </xdr:nvCxnSpPr>
      <xdr:spPr>
        <a:xfrm>
          <a:off x="13893800" y="12928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27940</xdr:rowOff>
    </xdr:from>
    <xdr:to>
      <xdr:col>69</xdr:col>
      <xdr:colOff>92075</xdr:colOff>
      <xdr:row>75</xdr:row>
      <xdr:rowOff>69850</xdr:rowOff>
    </xdr:to>
    <xdr:cxnSp macro="">
      <xdr:nvCxnSpPr>
        <xdr:cNvPr id="426" name="直線コネクタ 425"/>
        <xdr:cNvCxnSpPr/>
      </xdr:nvCxnSpPr>
      <xdr:spPr>
        <a:xfrm>
          <a:off x="13004800" y="12886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36" name="楕円 435"/>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37"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38" name="楕円 437"/>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9" name="テキスト ボックス 438"/>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0" name="楕円 439"/>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1" name="テキスト ボックス 44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2" name="楕円 44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43" name="テキスト ボックス 44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148590</xdr:rowOff>
    </xdr:from>
    <xdr:to>
      <xdr:col>65</xdr:col>
      <xdr:colOff>53975</xdr:colOff>
      <xdr:row>75</xdr:row>
      <xdr:rowOff>78740</xdr:rowOff>
    </xdr:to>
    <xdr:sp macro="" textlink="">
      <xdr:nvSpPr>
        <xdr:cNvPr id="444" name="楕円 443"/>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88917</xdr:rowOff>
    </xdr:from>
    <xdr:ext cx="762000" cy="259045"/>
    <xdr:sp macro="" textlink="">
      <xdr:nvSpPr>
        <xdr:cNvPr id="445" name="テキスト ボックス 444"/>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134729</xdr:rowOff>
    </xdr:from>
    <xdr:to>
      <xdr:col>29</xdr:col>
      <xdr:colOff>127000</xdr:colOff>
      <xdr:row>13</xdr:row>
      <xdr:rowOff>27692</xdr:rowOff>
    </xdr:to>
    <xdr:cxnSp macro="">
      <xdr:nvCxnSpPr>
        <xdr:cNvPr id="46" name="直線コネクタ 45"/>
        <xdr:cNvCxnSpPr/>
      </xdr:nvCxnSpPr>
      <xdr:spPr bwMode="auto">
        <a:xfrm flipV="1">
          <a:off x="5003800" y="2239754"/>
          <a:ext cx="647700" cy="6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27692</xdr:rowOff>
    </xdr:from>
    <xdr:to>
      <xdr:col>26</xdr:col>
      <xdr:colOff>50800</xdr:colOff>
      <xdr:row>13</xdr:row>
      <xdr:rowOff>86300</xdr:rowOff>
    </xdr:to>
    <xdr:cxnSp macro="">
      <xdr:nvCxnSpPr>
        <xdr:cNvPr id="49" name="直線コネクタ 48"/>
        <xdr:cNvCxnSpPr/>
      </xdr:nvCxnSpPr>
      <xdr:spPr bwMode="auto">
        <a:xfrm flipV="1">
          <a:off x="4305300" y="2304167"/>
          <a:ext cx="698500" cy="5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57382</xdr:rowOff>
    </xdr:from>
    <xdr:to>
      <xdr:col>22</xdr:col>
      <xdr:colOff>114300</xdr:colOff>
      <xdr:row>13</xdr:row>
      <xdr:rowOff>86300</xdr:rowOff>
    </xdr:to>
    <xdr:cxnSp macro="">
      <xdr:nvCxnSpPr>
        <xdr:cNvPr id="52" name="直線コネクタ 51"/>
        <xdr:cNvCxnSpPr/>
      </xdr:nvCxnSpPr>
      <xdr:spPr bwMode="auto">
        <a:xfrm>
          <a:off x="3606800" y="2333857"/>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57382</xdr:rowOff>
    </xdr:from>
    <xdr:to>
      <xdr:col>18</xdr:col>
      <xdr:colOff>177800</xdr:colOff>
      <xdr:row>13</xdr:row>
      <xdr:rowOff>126293</xdr:rowOff>
    </xdr:to>
    <xdr:cxnSp macro="">
      <xdr:nvCxnSpPr>
        <xdr:cNvPr id="55" name="直線コネクタ 54"/>
        <xdr:cNvCxnSpPr/>
      </xdr:nvCxnSpPr>
      <xdr:spPr bwMode="auto">
        <a:xfrm flipV="1">
          <a:off x="2908300" y="2333857"/>
          <a:ext cx="698500" cy="6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83929</xdr:rowOff>
    </xdr:from>
    <xdr:to>
      <xdr:col>29</xdr:col>
      <xdr:colOff>177800</xdr:colOff>
      <xdr:row>13</xdr:row>
      <xdr:rowOff>14079</xdr:rowOff>
    </xdr:to>
    <xdr:sp macro="" textlink="">
      <xdr:nvSpPr>
        <xdr:cNvPr id="65" name="楕円 64"/>
        <xdr:cNvSpPr/>
      </xdr:nvSpPr>
      <xdr:spPr bwMode="auto">
        <a:xfrm>
          <a:off x="5600700" y="218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163956</xdr:rowOff>
    </xdr:from>
    <xdr:ext cx="762000" cy="259045"/>
    <xdr:sp macro="" textlink="">
      <xdr:nvSpPr>
        <xdr:cNvPr id="66" name="人口1人当たり決算額の推移該当値テキスト130"/>
        <xdr:cNvSpPr txBox="1"/>
      </xdr:nvSpPr>
      <xdr:spPr>
        <a:xfrm>
          <a:off x="5740400" y="2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148342</xdr:rowOff>
    </xdr:from>
    <xdr:to>
      <xdr:col>26</xdr:col>
      <xdr:colOff>101600</xdr:colOff>
      <xdr:row>13</xdr:row>
      <xdr:rowOff>78492</xdr:rowOff>
    </xdr:to>
    <xdr:sp macro="" textlink="">
      <xdr:nvSpPr>
        <xdr:cNvPr id="67" name="楕円 66"/>
        <xdr:cNvSpPr/>
      </xdr:nvSpPr>
      <xdr:spPr bwMode="auto">
        <a:xfrm>
          <a:off x="4953000" y="225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88669</xdr:rowOff>
    </xdr:from>
    <xdr:ext cx="736600" cy="259045"/>
    <xdr:sp macro="" textlink="">
      <xdr:nvSpPr>
        <xdr:cNvPr id="68" name="テキスト ボックス 67"/>
        <xdr:cNvSpPr txBox="1"/>
      </xdr:nvSpPr>
      <xdr:spPr>
        <a:xfrm>
          <a:off x="4622800" y="2022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35500</xdr:rowOff>
    </xdr:from>
    <xdr:to>
      <xdr:col>22</xdr:col>
      <xdr:colOff>165100</xdr:colOff>
      <xdr:row>13</xdr:row>
      <xdr:rowOff>137100</xdr:rowOff>
    </xdr:to>
    <xdr:sp macro="" textlink="">
      <xdr:nvSpPr>
        <xdr:cNvPr id="69" name="楕円 68"/>
        <xdr:cNvSpPr/>
      </xdr:nvSpPr>
      <xdr:spPr bwMode="auto">
        <a:xfrm>
          <a:off x="4254500" y="231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147277</xdr:rowOff>
    </xdr:from>
    <xdr:ext cx="762000" cy="259045"/>
    <xdr:sp macro="" textlink="">
      <xdr:nvSpPr>
        <xdr:cNvPr id="70" name="テキスト ボックス 69"/>
        <xdr:cNvSpPr txBox="1"/>
      </xdr:nvSpPr>
      <xdr:spPr>
        <a:xfrm>
          <a:off x="3924300" y="208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6582</xdr:rowOff>
    </xdr:from>
    <xdr:to>
      <xdr:col>19</xdr:col>
      <xdr:colOff>38100</xdr:colOff>
      <xdr:row>13</xdr:row>
      <xdr:rowOff>108182</xdr:rowOff>
    </xdr:to>
    <xdr:sp macro="" textlink="">
      <xdr:nvSpPr>
        <xdr:cNvPr id="71" name="楕円 70"/>
        <xdr:cNvSpPr/>
      </xdr:nvSpPr>
      <xdr:spPr bwMode="auto">
        <a:xfrm>
          <a:off x="3556000" y="228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118359</xdr:rowOff>
    </xdr:from>
    <xdr:ext cx="762000" cy="259045"/>
    <xdr:sp macro="" textlink="">
      <xdr:nvSpPr>
        <xdr:cNvPr id="72" name="テキスト ボックス 71"/>
        <xdr:cNvSpPr txBox="1"/>
      </xdr:nvSpPr>
      <xdr:spPr>
        <a:xfrm>
          <a:off x="3225800" y="205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75493</xdr:rowOff>
    </xdr:from>
    <xdr:to>
      <xdr:col>15</xdr:col>
      <xdr:colOff>101600</xdr:colOff>
      <xdr:row>14</xdr:row>
      <xdr:rowOff>5643</xdr:rowOff>
    </xdr:to>
    <xdr:sp macro="" textlink="">
      <xdr:nvSpPr>
        <xdr:cNvPr id="73" name="楕円 72"/>
        <xdr:cNvSpPr/>
      </xdr:nvSpPr>
      <xdr:spPr bwMode="auto">
        <a:xfrm>
          <a:off x="2857500" y="23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15820</xdr:rowOff>
    </xdr:from>
    <xdr:ext cx="762000" cy="259045"/>
    <xdr:sp macro="" textlink="">
      <xdr:nvSpPr>
        <xdr:cNvPr id="74" name="テキスト ボックス 73"/>
        <xdr:cNvSpPr txBox="1"/>
      </xdr:nvSpPr>
      <xdr:spPr>
        <a:xfrm>
          <a:off x="2527300" y="21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80886</xdr:rowOff>
    </xdr:from>
    <xdr:to>
      <xdr:col>29</xdr:col>
      <xdr:colOff>127000</xdr:colOff>
      <xdr:row>34</xdr:row>
      <xdr:rowOff>107277</xdr:rowOff>
    </xdr:to>
    <xdr:cxnSp macro="">
      <xdr:nvCxnSpPr>
        <xdr:cNvPr id="107" name="直線コネクタ 106"/>
        <xdr:cNvCxnSpPr/>
      </xdr:nvCxnSpPr>
      <xdr:spPr bwMode="auto">
        <a:xfrm>
          <a:off x="5003800" y="6348336"/>
          <a:ext cx="647700" cy="2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80886</xdr:rowOff>
    </xdr:from>
    <xdr:to>
      <xdr:col>26</xdr:col>
      <xdr:colOff>50800</xdr:colOff>
      <xdr:row>34</xdr:row>
      <xdr:rowOff>197066</xdr:rowOff>
    </xdr:to>
    <xdr:cxnSp macro="">
      <xdr:nvCxnSpPr>
        <xdr:cNvPr id="110" name="直線コネクタ 109"/>
        <xdr:cNvCxnSpPr/>
      </xdr:nvCxnSpPr>
      <xdr:spPr bwMode="auto">
        <a:xfrm flipV="1">
          <a:off x="4305300" y="6348336"/>
          <a:ext cx="698500" cy="11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197066</xdr:rowOff>
    </xdr:from>
    <xdr:to>
      <xdr:col>22</xdr:col>
      <xdr:colOff>114300</xdr:colOff>
      <xdr:row>34</xdr:row>
      <xdr:rowOff>268630</xdr:rowOff>
    </xdr:to>
    <xdr:cxnSp macro="">
      <xdr:nvCxnSpPr>
        <xdr:cNvPr id="113" name="直線コネクタ 112"/>
        <xdr:cNvCxnSpPr/>
      </xdr:nvCxnSpPr>
      <xdr:spPr bwMode="auto">
        <a:xfrm flipV="1">
          <a:off x="3606800" y="6464516"/>
          <a:ext cx="698500" cy="7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268630</xdr:rowOff>
    </xdr:from>
    <xdr:to>
      <xdr:col>18</xdr:col>
      <xdr:colOff>177800</xdr:colOff>
      <xdr:row>34</xdr:row>
      <xdr:rowOff>342798</xdr:rowOff>
    </xdr:to>
    <xdr:cxnSp macro="">
      <xdr:nvCxnSpPr>
        <xdr:cNvPr id="116" name="直線コネクタ 115"/>
        <xdr:cNvCxnSpPr/>
      </xdr:nvCxnSpPr>
      <xdr:spPr bwMode="auto">
        <a:xfrm flipV="1">
          <a:off x="2908300" y="6536080"/>
          <a:ext cx="698500" cy="7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56477</xdr:rowOff>
    </xdr:from>
    <xdr:to>
      <xdr:col>29</xdr:col>
      <xdr:colOff>177800</xdr:colOff>
      <xdr:row>34</xdr:row>
      <xdr:rowOff>158077</xdr:rowOff>
    </xdr:to>
    <xdr:sp macro="" textlink="">
      <xdr:nvSpPr>
        <xdr:cNvPr id="126" name="楕円 125"/>
        <xdr:cNvSpPr/>
      </xdr:nvSpPr>
      <xdr:spPr bwMode="auto">
        <a:xfrm>
          <a:off x="5600700" y="632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244454</xdr:rowOff>
    </xdr:from>
    <xdr:ext cx="762000" cy="259045"/>
    <xdr:sp macro="" textlink="">
      <xdr:nvSpPr>
        <xdr:cNvPr id="127" name="人口1人当たり決算額の推移該当値テキスト445"/>
        <xdr:cNvSpPr txBox="1"/>
      </xdr:nvSpPr>
      <xdr:spPr>
        <a:xfrm>
          <a:off x="5740400" y="61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30086</xdr:rowOff>
    </xdr:from>
    <xdr:to>
      <xdr:col>26</xdr:col>
      <xdr:colOff>101600</xdr:colOff>
      <xdr:row>34</xdr:row>
      <xdr:rowOff>131686</xdr:rowOff>
    </xdr:to>
    <xdr:sp macro="" textlink="">
      <xdr:nvSpPr>
        <xdr:cNvPr id="128" name="楕円 127"/>
        <xdr:cNvSpPr/>
      </xdr:nvSpPr>
      <xdr:spPr bwMode="auto">
        <a:xfrm>
          <a:off x="4953000" y="629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141863</xdr:rowOff>
    </xdr:from>
    <xdr:ext cx="736600" cy="259045"/>
    <xdr:sp macro="" textlink="">
      <xdr:nvSpPr>
        <xdr:cNvPr id="129" name="テキスト ボックス 128"/>
        <xdr:cNvSpPr txBox="1"/>
      </xdr:nvSpPr>
      <xdr:spPr>
        <a:xfrm>
          <a:off x="4622800" y="606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146266</xdr:rowOff>
    </xdr:from>
    <xdr:to>
      <xdr:col>22</xdr:col>
      <xdr:colOff>165100</xdr:colOff>
      <xdr:row>34</xdr:row>
      <xdr:rowOff>247865</xdr:rowOff>
    </xdr:to>
    <xdr:sp macro="" textlink="">
      <xdr:nvSpPr>
        <xdr:cNvPr id="130" name="楕円 129"/>
        <xdr:cNvSpPr/>
      </xdr:nvSpPr>
      <xdr:spPr bwMode="auto">
        <a:xfrm>
          <a:off x="4254500" y="64137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258043</xdr:rowOff>
    </xdr:from>
    <xdr:ext cx="762000" cy="259045"/>
    <xdr:sp macro="" textlink="">
      <xdr:nvSpPr>
        <xdr:cNvPr id="131" name="テキスト ボックス 130"/>
        <xdr:cNvSpPr txBox="1"/>
      </xdr:nvSpPr>
      <xdr:spPr>
        <a:xfrm>
          <a:off x="3924300" y="618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217831</xdr:rowOff>
    </xdr:from>
    <xdr:to>
      <xdr:col>19</xdr:col>
      <xdr:colOff>38100</xdr:colOff>
      <xdr:row>34</xdr:row>
      <xdr:rowOff>319430</xdr:rowOff>
    </xdr:to>
    <xdr:sp macro="" textlink="">
      <xdr:nvSpPr>
        <xdr:cNvPr id="132" name="楕円 131"/>
        <xdr:cNvSpPr/>
      </xdr:nvSpPr>
      <xdr:spPr bwMode="auto">
        <a:xfrm>
          <a:off x="3556000" y="648528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329608</xdr:rowOff>
    </xdr:from>
    <xdr:ext cx="762000" cy="259045"/>
    <xdr:sp macro="" textlink="">
      <xdr:nvSpPr>
        <xdr:cNvPr id="133" name="テキスト ボックス 132"/>
        <xdr:cNvSpPr txBox="1"/>
      </xdr:nvSpPr>
      <xdr:spPr>
        <a:xfrm>
          <a:off x="3225800" y="625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291998</xdr:rowOff>
    </xdr:from>
    <xdr:to>
      <xdr:col>15</xdr:col>
      <xdr:colOff>101600</xdr:colOff>
      <xdr:row>35</xdr:row>
      <xdr:rowOff>50698</xdr:rowOff>
    </xdr:to>
    <xdr:sp macro="" textlink="">
      <xdr:nvSpPr>
        <xdr:cNvPr id="134" name="楕円 133"/>
        <xdr:cNvSpPr/>
      </xdr:nvSpPr>
      <xdr:spPr bwMode="auto">
        <a:xfrm>
          <a:off x="2857500" y="655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60875</xdr:rowOff>
    </xdr:from>
    <xdr:ext cx="762000" cy="259045"/>
    <xdr:sp macro="" textlink="">
      <xdr:nvSpPr>
        <xdr:cNvPr id="135" name="テキスト ボックス 134"/>
        <xdr:cNvSpPr txBox="1"/>
      </xdr:nvSpPr>
      <xdr:spPr>
        <a:xfrm>
          <a:off x="2527300" y="63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22207</xdr:rowOff>
    </xdr:from>
    <xdr:to>
      <xdr:col>24</xdr:col>
      <xdr:colOff>63500</xdr:colOff>
      <xdr:row>30</xdr:row>
      <xdr:rowOff>86268</xdr:rowOff>
    </xdr:to>
    <xdr:cxnSp macro="">
      <xdr:nvCxnSpPr>
        <xdr:cNvPr id="61" name="直線コネクタ 60"/>
        <xdr:cNvCxnSpPr/>
      </xdr:nvCxnSpPr>
      <xdr:spPr>
        <a:xfrm flipV="1">
          <a:off x="3797300" y="5165707"/>
          <a:ext cx="838200" cy="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86268</xdr:rowOff>
    </xdr:from>
    <xdr:to>
      <xdr:col>19</xdr:col>
      <xdr:colOff>177800</xdr:colOff>
      <xdr:row>30</xdr:row>
      <xdr:rowOff>127089</xdr:rowOff>
    </xdr:to>
    <xdr:cxnSp macro="">
      <xdr:nvCxnSpPr>
        <xdr:cNvPr id="64" name="直線コネクタ 63"/>
        <xdr:cNvCxnSpPr/>
      </xdr:nvCxnSpPr>
      <xdr:spPr>
        <a:xfrm flipV="1">
          <a:off x="2908300" y="522976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77338</xdr:rowOff>
    </xdr:from>
    <xdr:to>
      <xdr:col>15</xdr:col>
      <xdr:colOff>50800</xdr:colOff>
      <xdr:row>30</xdr:row>
      <xdr:rowOff>127089</xdr:rowOff>
    </xdr:to>
    <xdr:cxnSp macro="">
      <xdr:nvCxnSpPr>
        <xdr:cNvPr id="67" name="直線コネクタ 66"/>
        <xdr:cNvCxnSpPr/>
      </xdr:nvCxnSpPr>
      <xdr:spPr>
        <a:xfrm>
          <a:off x="2019300" y="5220838"/>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77338</xdr:rowOff>
    </xdr:from>
    <xdr:to>
      <xdr:col>10</xdr:col>
      <xdr:colOff>114300</xdr:colOff>
      <xdr:row>30</xdr:row>
      <xdr:rowOff>159977</xdr:rowOff>
    </xdr:to>
    <xdr:cxnSp macro="">
      <xdr:nvCxnSpPr>
        <xdr:cNvPr id="70" name="直線コネクタ 69"/>
        <xdr:cNvCxnSpPr/>
      </xdr:nvCxnSpPr>
      <xdr:spPr>
        <a:xfrm flipV="1">
          <a:off x="1130300" y="5220838"/>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142857</xdr:rowOff>
    </xdr:from>
    <xdr:to>
      <xdr:col>24</xdr:col>
      <xdr:colOff>114300</xdr:colOff>
      <xdr:row>30</xdr:row>
      <xdr:rowOff>73007</xdr:rowOff>
    </xdr:to>
    <xdr:sp macro="" textlink="">
      <xdr:nvSpPr>
        <xdr:cNvPr id="80" name="楕円 79"/>
        <xdr:cNvSpPr/>
      </xdr:nvSpPr>
      <xdr:spPr>
        <a:xfrm>
          <a:off x="4584700" y="51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95884</xdr:rowOff>
    </xdr:from>
    <xdr:ext cx="599010" cy="259045"/>
    <xdr:sp macro="" textlink="">
      <xdr:nvSpPr>
        <xdr:cNvPr id="81" name="人件費該当値テキスト"/>
        <xdr:cNvSpPr txBox="1"/>
      </xdr:nvSpPr>
      <xdr:spPr>
        <a:xfrm>
          <a:off x="4686300" y="506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35468</xdr:rowOff>
    </xdr:from>
    <xdr:to>
      <xdr:col>20</xdr:col>
      <xdr:colOff>38100</xdr:colOff>
      <xdr:row>30</xdr:row>
      <xdr:rowOff>137068</xdr:rowOff>
    </xdr:to>
    <xdr:sp macro="" textlink="">
      <xdr:nvSpPr>
        <xdr:cNvPr id="82" name="楕円 81"/>
        <xdr:cNvSpPr/>
      </xdr:nvSpPr>
      <xdr:spPr>
        <a:xfrm>
          <a:off x="3746500" y="51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153595</xdr:rowOff>
    </xdr:from>
    <xdr:ext cx="599010" cy="259045"/>
    <xdr:sp macro="" textlink="">
      <xdr:nvSpPr>
        <xdr:cNvPr id="83" name="テキスト ボックス 82"/>
        <xdr:cNvSpPr txBox="1"/>
      </xdr:nvSpPr>
      <xdr:spPr>
        <a:xfrm>
          <a:off x="3497795" y="495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76289</xdr:rowOff>
    </xdr:from>
    <xdr:to>
      <xdr:col>15</xdr:col>
      <xdr:colOff>101600</xdr:colOff>
      <xdr:row>31</xdr:row>
      <xdr:rowOff>6439</xdr:rowOff>
    </xdr:to>
    <xdr:sp macro="" textlink="">
      <xdr:nvSpPr>
        <xdr:cNvPr id="84" name="楕円 83"/>
        <xdr:cNvSpPr/>
      </xdr:nvSpPr>
      <xdr:spPr>
        <a:xfrm>
          <a:off x="2857500" y="52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22966</xdr:rowOff>
    </xdr:from>
    <xdr:ext cx="599010" cy="259045"/>
    <xdr:sp macro="" textlink="">
      <xdr:nvSpPr>
        <xdr:cNvPr id="85" name="テキスト ボックス 84"/>
        <xdr:cNvSpPr txBox="1"/>
      </xdr:nvSpPr>
      <xdr:spPr>
        <a:xfrm>
          <a:off x="2608795" y="499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26538</xdr:rowOff>
    </xdr:from>
    <xdr:to>
      <xdr:col>10</xdr:col>
      <xdr:colOff>165100</xdr:colOff>
      <xdr:row>30</xdr:row>
      <xdr:rowOff>128138</xdr:rowOff>
    </xdr:to>
    <xdr:sp macro="" textlink="">
      <xdr:nvSpPr>
        <xdr:cNvPr id="86" name="楕円 85"/>
        <xdr:cNvSpPr/>
      </xdr:nvSpPr>
      <xdr:spPr>
        <a:xfrm>
          <a:off x="1968500" y="51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28</xdr:row>
      <xdr:rowOff>144665</xdr:rowOff>
    </xdr:from>
    <xdr:ext cx="599010" cy="259045"/>
    <xdr:sp macro="" textlink="">
      <xdr:nvSpPr>
        <xdr:cNvPr id="87" name="テキスト ボックス 86"/>
        <xdr:cNvSpPr txBox="1"/>
      </xdr:nvSpPr>
      <xdr:spPr>
        <a:xfrm>
          <a:off x="1719795" y="49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109177</xdr:rowOff>
    </xdr:from>
    <xdr:to>
      <xdr:col>6</xdr:col>
      <xdr:colOff>38100</xdr:colOff>
      <xdr:row>31</xdr:row>
      <xdr:rowOff>39327</xdr:rowOff>
    </xdr:to>
    <xdr:sp macro="" textlink="">
      <xdr:nvSpPr>
        <xdr:cNvPr id="88" name="楕円 87"/>
        <xdr:cNvSpPr/>
      </xdr:nvSpPr>
      <xdr:spPr>
        <a:xfrm>
          <a:off x="1079500" y="52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55854</xdr:rowOff>
    </xdr:from>
    <xdr:ext cx="599010" cy="259045"/>
    <xdr:sp macro="" textlink="">
      <xdr:nvSpPr>
        <xdr:cNvPr id="89" name="テキスト ボックス 88"/>
        <xdr:cNvSpPr txBox="1"/>
      </xdr:nvSpPr>
      <xdr:spPr>
        <a:xfrm>
          <a:off x="830795" y="502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74778</xdr:rowOff>
    </xdr:from>
    <xdr:to>
      <xdr:col>24</xdr:col>
      <xdr:colOff>63500</xdr:colOff>
      <xdr:row>51</xdr:row>
      <xdr:rowOff>125810</xdr:rowOff>
    </xdr:to>
    <xdr:cxnSp macro="">
      <xdr:nvCxnSpPr>
        <xdr:cNvPr id="116" name="直線コネクタ 115"/>
        <xdr:cNvCxnSpPr/>
      </xdr:nvCxnSpPr>
      <xdr:spPr>
        <a:xfrm flipV="1">
          <a:off x="3797300" y="8818728"/>
          <a:ext cx="838200" cy="5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125810</xdr:rowOff>
    </xdr:from>
    <xdr:to>
      <xdr:col>19</xdr:col>
      <xdr:colOff>177800</xdr:colOff>
      <xdr:row>52</xdr:row>
      <xdr:rowOff>46239</xdr:rowOff>
    </xdr:to>
    <xdr:cxnSp macro="">
      <xdr:nvCxnSpPr>
        <xdr:cNvPr id="119" name="直線コネクタ 118"/>
        <xdr:cNvCxnSpPr/>
      </xdr:nvCxnSpPr>
      <xdr:spPr>
        <a:xfrm flipV="1">
          <a:off x="2908300" y="8869760"/>
          <a:ext cx="889000" cy="9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46239</xdr:rowOff>
    </xdr:from>
    <xdr:to>
      <xdr:col>15</xdr:col>
      <xdr:colOff>50800</xdr:colOff>
      <xdr:row>53</xdr:row>
      <xdr:rowOff>147198</xdr:rowOff>
    </xdr:to>
    <xdr:cxnSp macro="">
      <xdr:nvCxnSpPr>
        <xdr:cNvPr id="122" name="直線コネクタ 121"/>
        <xdr:cNvCxnSpPr/>
      </xdr:nvCxnSpPr>
      <xdr:spPr>
        <a:xfrm flipV="1">
          <a:off x="2019300" y="8961639"/>
          <a:ext cx="889000" cy="2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112570</xdr:rowOff>
    </xdr:from>
    <xdr:to>
      <xdr:col>10</xdr:col>
      <xdr:colOff>114300</xdr:colOff>
      <xdr:row>53</xdr:row>
      <xdr:rowOff>147198</xdr:rowOff>
    </xdr:to>
    <xdr:cxnSp macro="">
      <xdr:nvCxnSpPr>
        <xdr:cNvPr id="125" name="直線コネクタ 124"/>
        <xdr:cNvCxnSpPr/>
      </xdr:nvCxnSpPr>
      <xdr:spPr>
        <a:xfrm>
          <a:off x="1130300" y="9199420"/>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23978</xdr:rowOff>
    </xdr:from>
    <xdr:to>
      <xdr:col>24</xdr:col>
      <xdr:colOff>114300</xdr:colOff>
      <xdr:row>51</xdr:row>
      <xdr:rowOff>125578</xdr:rowOff>
    </xdr:to>
    <xdr:sp macro="" textlink="">
      <xdr:nvSpPr>
        <xdr:cNvPr id="135" name="楕円 134"/>
        <xdr:cNvSpPr/>
      </xdr:nvSpPr>
      <xdr:spPr>
        <a:xfrm>
          <a:off x="4584700" y="87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46855</xdr:rowOff>
    </xdr:from>
    <xdr:ext cx="599010" cy="259045"/>
    <xdr:sp macro="" textlink="">
      <xdr:nvSpPr>
        <xdr:cNvPr id="136" name="物件費該当値テキスト"/>
        <xdr:cNvSpPr txBox="1"/>
      </xdr:nvSpPr>
      <xdr:spPr>
        <a:xfrm>
          <a:off x="4686300" y="861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75010</xdr:rowOff>
    </xdr:from>
    <xdr:to>
      <xdr:col>20</xdr:col>
      <xdr:colOff>38100</xdr:colOff>
      <xdr:row>52</xdr:row>
      <xdr:rowOff>5160</xdr:rowOff>
    </xdr:to>
    <xdr:sp macro="" textlink="">
      <xdr:nvSpPr>
        <xdr:cNvPr id="137" name="楕円 136"/>
        <xdr:cNvSpPr/>
      </xdr:nvSpPr>
      <xdr:spPr>
        <a:xfrm>
          <a:off x="3746500" y="88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21687</xdr:rowOff>
    </xdr:from>
    <xdr:ext cx="599010" cy="259045"/>
    <xdr:sp macro="" textlink="">
      <xdr:nvSpPr>
        <xdr:cNvPr id="138" name="テキスト ボックス 137"/>
        <xdr:cNvSpPr txBox="1"/>
      </xdr:nvSpPr>
      <xdr:spPr>
        <a:xfrm>
          <a:off x="3497795" y="859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166889</xdr:rowOff>
    </xdr:from>
    <xdr:to>
      <xdr:col>15</xdr:col>
      <xdr:colOff>101600</xdr:colOff>
      <xdr:row>52</xdr:row>
      <xdr:rowOff>97039</xdr:rowOff>
    </xdr:to>
    <xdr:sp macro="" textlink="">
      <xdr:nvSpPr>
        <xdr:cNvPr id="139" name="楕円 138"/>
        <xdr:cNvSpPr/>
      </xdr:nvSpPr>
      <xdr:spPr>
        <a:xfrm>
          <a:off x="2857500" y="89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113566</xdr:rowOff>
    </xdr:from>
    <xdr:ext cx="599010" cy="259045"/>
    <xdr:sp macro="" textlink="">
      <xdr:nvSpPr>
        <xdr:cNvPr id="140" name="テキスト ボックス 139"/>
        <xdr:cNvSpPr txBox="1"/>
      </xdr:nvSpPr>
      <xdr:spPr>
        <a:xfrm>
          <a:off x="2608795" y="86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96398</xdr:rowOff>
    </xdr:from>
    <xdr:to>
      <xdr:col>10</xdr:col>
      <xdr:colOff>165100</xdr:colOff>
      <xdr:row>54</xdr:row>
      <xdr:rowOff>26548</xdr:rowOff>
    </xdr:to>
    <xdr:sp macro="" textlink="">
      <xdr:nvSpPr>
        <xdr:cNvPr id="141" name="楕円 140"/>
        <xdr:cNvSpPr/>
      </xdr:nvSpPr>
      <xdr:spPr>
        <a:xfrm>
          <a:off x="1968500" y="91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43075</xdr:rowOff>
    </xdr:from>
    <xdr:ext cx="599010" cy="259045"/>
    <xdr:sp macro="" textlink="">
      <xdr:nvSpPr>
        <xdr:cNvPr id="142" name="テキスト ボックス 141"/>
        <xdr:cNvSpPr txBox="1"/>
      </xdr:nvSpPr>
      <xdr:spPr>
        <a:xfrm>
          <a:off x="1719795" y="89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61770</xdr:rowOff>
    </xdr:from>
    <xdr:to>
      <xdr:col>6</xdr:col>
      <xdr:colOff>38100</xdr:colOff>
      <xdr:row>53</xdr:row>
      <xdr:rowOff>163370</xdr:rowOff>
    </xdr:to>
    <xdr:sp macro="" textlink="">
      <xdr:nvSpPr>
        <xdr:cNvPr id="143" name="楕円 142"/>
        <xdr:cNvSpPr/>
      </xdr:nvSpPr>
      <xdr:spPr>
        <a:xfrm>
          <a:off x="1079500" y="91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8447</xdr:rowOff>
    </xdr:from>
    <xdr:ext cx="599010" cy="259045"/>
    <xdr:sp macro="" textlink="">
      <xdr:nvSpPr>
        <xdr:cNvPr id="144" name="テキスト ボックス 143"/>
        <xdr:cNvSpPr txBox="1"/>
      </xdr:nvSpPr>
      <xdr:spPr>
        <a:xfrm>
          <a:off x="830795" y="892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72995</xdr:rowOff>
    </xdr:from>
    <xdr:to>
      <xdr:col>24</xdr:col>
      <xdr:colOff>63500</xdr:colOff>
      <xdr:row>75</xdr:row>
      <xdr:rowOff>72629</xdr:rowOff>
    </xdr:to>
    <xdr:cxnSp macro="">
      <xdr:nvCxnSpPr>
        <xdr:cNvPr id="171" name="直線コネクタ 170"/>
        <xdr:cNvCxnSpPr/>
      </xdr:nvCxnSpPr>
      <xdr:spPr>
        <a:xfrm flipV="1">
          <a:off x="3797300" y="12760295"/>
          <a:ext cx="8382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70297</xdr:rowOff>
    </xdr:from>
    <xdr:to>
      <xdr:col>19</xdr:col>
      <xdr:colOff>177800</xdr:colOff>
      <xdr:row>75</xdr:row>
      <xdr:rowOff>72629</xdr:rowOff>
    </xdr:to>
    <xdr:cxnSp macro="">
      <xdr:nvCxnSpPr>
        <xdr:cNvPr id="174" name="直線コネクタ 173"/>
        <xdr:cNvCxnSpPr/>
      </xdr:nvCxnSpPr>
      <xdr:spPr>
        <a:xfrm>
          <a:off x="2908300" y="1292904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70297</xdr:rowOff>
    </xdr:from>
    <xdr:to>
      <xdr:col>15</xdr:col>
      <xdr:colOff>50800</xdr:colOff>
      <xdr:row>75</xdr:row>
      <xdr:rowOff>138763</xdr:rowOff>
    </xdr:to>
    <xdr:cxnSp macro="">
      <xdr:nvCxnSpPr>
        <xdr:cNvPr id="177" name="直線コネクタ 176"/>
        <xdr:cNvCxnSpPr/>
      </xdr:nvCxnSpPr>
      <xdr:spPr>
        <a:xfrm flipV="1">
          <a:off x="2019300" y="12929047"/>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96243</xdr:rowOff>
    </xdr:from>
    <xdr:to>
      <xdr:col>10</xdr:col>
      <xdr:colOff>114300</xdr:colOff>
      <xdr:row>75</xdr:row>
      <xdr:rowOff>138763</xdr:rowOff>
    </xdr:to>
    <xdr:cxnSp macro="">
      <xdr:nvCxnSpPr>
        <xdr:cNvPr id="180" name="直線コネクタ 179"/>
        <xdr:cNvCxnSpPr/>
      </xdr:nvCxnSpPr>
      <xdr:spPr>
        <a:xfrm>
          <a:off x="1130300" y="1295499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22195</xdr:rowOff>
    </xdr:from>
    <xdr:to>
      <xdr:col>24</xdr:col>
      <xdr:colOff>114300</xdr:colOff>
      <xdr:row>74</xdr:row>
      <xdr:rowOff>123795</xdr:rowOff>
    </xdr:to>
    <xdr:sp macro="" textlink="">
      <xdr:nvSpPr>
        <xdr:cNvPr id="190" name="楕円 189"/>
        <xdr:cNvSpPr/>
      </xdr:nvSpPr>
      <xdr:spPr>
        <a:xfrm>
          <a:off x="4584700" y="127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45072</xdr:rowOff>
    </xdr:from>
    <xdr:ext cx="534377" cy="259045"/>
    <xdr:sp macro="" textlink="">
      <xdr:nvSpPr>
        <xdr:cNvPr id="191" name="維持補修費該当値テキスト"/>
        <xdr:cNvSpPr txBox="1"/>
      </xdr:nvSpPr>
      <xdr:spPr>
        <a:xfrm>
          <a:off x="4686300" y="1256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21829</xdr:rowOff>
    </xdr:from>
    <xdr:to>
      <xdr:col>20</xdr:col>
      <xdr:colOff>38100</xdr:colOff>
      <xdr:row>75</xdr:row>
      <xdr:rowOff>123429</xdr:rowOff>
    </xdr:to>
    <xdr:sp macro="" textlink="">
      <xdr:nvSpPr>
        <xdr:cNvPr id="192" name="楕円 191"/>
        <xdr:cNvSpPr/>
      </xdr:nvSpPr>
      <xdr:spPr>
        <a:xfrm>
          <a:off x="3746500" y="128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139956</xdr:rowOff>
    </xdr:from>
    <xdr:ext cx="534377" cy="259045"/>
    <xdr:sp macro="" textlink="">
      <xdr:nvSpPr>
        <xdr:cNvPr id="193" name="テキスト ボックス 192"/>
        <xdr:cNvSpPr txBox="1"/>
      </xdr:nvSpPr>
      <xdr:spPr>
        <a:xfrm>
          <a:off x="3530111" y="126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19497</xdr:rowOff>
    </xdr:from>
    <xdr:to>
      <xdr:col>15</xdr:col>
      <xdr:colOff>101600</xdr:colOff>
      <xdr:row>75</xdr:row>
      <xdr:rowOff>121097</xdr:rowOff>
    </xdr:to>
    <xdr:sp macro="" textlink="">
      <xdr:nvSpPr>
        <xdr:cNvPr id="194" name="楕円 193"/>
        <xdr:cNvSpPr/>
      </xdr:nvSpPr>
      <xdr:spPr>
        <a:xfrm>
          <a:off x="2857500" y="128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137624</xdr:rowOff>
    </xdr:from>
    <xdr:ext cx="534377" cy="259045"/>
    <xdr:sp macro="" textlink="">
      <xdr:nvSpPr>
        <xdr:cNvPr id="195" name="テキスト ボックス 194"/>
        <xdr:cNvSpPr txBox="1"/>
      </xdr:nvSpPr>
      <xdr:spPr>
        <a:xfrm>
          <a:off x="2641111" y="126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87963</xdr:rowOff>
    </xdr:from>
    <xdr:to>
      <xdr:col>10</xdr:col>
      <xdr:colOff>165100</xdr:colOff>
      <xdr:row>76</xdr:row>
      <xdr:rowOff>18114</xdr:rowOff>
    </xdr:to>
    <xdr:sp macro="" textlink="">
      <xdr:nvSpPr>
        <xdr:cNvPr id="196" name="楕円 195"/>
        <xdr:cNvSpPr/>
      </xdr:nvSpPr>
      <xdr:spPr>
        <a:xfrm>
          <a:off x="19685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34640</xdr:rowOff>
    </xdr:from>
    <xdr:ext cx="534377" cy="259045"/>
    <xdr:sp macro="" textlink="">
      <xdr:nvSpPr>
        <xdr:cNvPr id="197" name="テキスト ボックス 196"/>
        <xdr:cNvSpPr txBox="1"/>
      </xdr:nvSpPr>
      <xdr:spPr>
        <a:xfrm>
          <a:off x="1752111" y="127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45443</xdr:rowOff>
    </xdr:from>
    <xdr:to>
      <xdr:col>6</xdr:col>
      <xdr:colOff>38100</xdr:colOff>
      <xdr:row>75</xdr:row>
      <xdr:rowOff>147042</xdr:rowOff>
    </xdr:to>
    <xdr:sp macro="" textlink="">
      <xdr:nvSpPr>
        <xdr:cNvPr id="198" name="楕円 197"/>
        <xdr:cNvSpPr/>
      </xdr:nvSpPr>
      <xdr:spPr>
        <a:xfrm>
          <a:off x="1079500" y="12904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163570</xdr:rowOff>
    </xdr:from>
    <xdr:ext cx="534377" cy="259045"/>
    <xdr:sp macro="" textlink="">
      <xdr:nvSpPr>
        <xdr:cNvPr id="199" name="テキスト ボックス 198"/>
        <xdr:cNvSpPr txBox="1"/>
      </xdr:nvSpPr>
      <xdr:spPr>
        <a:xfrm>
          <a:off x="863111" y="1267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14394</xdr:rowOff>
    </xdr:from>
    <xdr:to>
      <xdr:col>24</xdr:col>
      <xdr:colOff>63500</xdr:colOff>
      <xdr:row>98</xdr:row>
      <xdr:rowOff>39460</xdr:rowOff>
    </xdr:to>
    <xdr:cxnSp macro="">
      <xdr:nvCxnSpPr>
        <xdr:cNvPr id="231" name="直線コネクタ 230"/>
        <xdr:cNvCxnSpPr/>
      </xdr:nvCxnSpPr>
      <xdr:spPr>
        <a:xfrm flipV="1">
          <a:off x="3797300" y="16816494"/>
          <a:ext cx="838200" cy="2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9153</xdr:rowOff>
    </xdr:from>
    <xdr:to>
      <xdr:col>19</xdr:col>
      <xdr:colOff>177800</xdr:colOff>
      <xdr:row>98</xdr:row>
      <xdr:rowOff>39460</xdr:rowOff>
    </xdr:to>
    <xdr:cxnSp macro="">
      <xdr:nvCxnSpPr>
        <xdr:cNvPr id="234" name="直線コネクタ 233"/>
        <xdr:cNvCxnSpPr/>
      </xdr:nvCxnSpPr>
      <xdr:spPr>
        <a:xfrm>
          <a:off x="2908300" y="16811253"/>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9153</xdr:rowOff>
    </xdr:from>
    <xdr:to>
      <xdr:col>15</xdr:col>
      <xdr:colOff>50800</xdr:colOff>
      <xdr:row>98</xdr:row>
      <xdr:rowOff>56849</xdr:rowOff>
    </xdr:to>
    <xdr:cxnSp macro="">
      <xdr:nvCxnSpPr>
        <xdr:cNvPr id="237" name="直線コネクタ 236"/>
        <xdr:cNvCxnSpPr/>
      </xdr:nvCxnSpPr>
      <xdr:spPr>
        <a:xfrm flipV="1">
          <a:off x="2019300" y="16811253"/>
          <a:ext cx="889000" cy="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56849</xdr:rowOff>
    </xdr:from>
    <xdr:to>
      <xdr:col>10</xdr:col>
      <xdr:colOff>114300</xdr:colOff>
      <xdr:row>98</xdr:row>
      <xdr:rowOff>85832</xdr:rowOff>
    </xdr:to>
    <xdr:cxnSp macro="">
      <xdr:nvCxnSpPr>
        <xdr:cNvPr id="240" name="直線コネクタ 239"/>
        <xdr:cNvCxnSpPr/>
      </xdr:nvCxnSpPr>
      <xdr:spPr>
        <a:xfrm flipV="1">
          <a:off x="1130300" y="16858949"/>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135044</xdr:rowOff>
    </xdr:from>
    <xdr:to>
      <xdr:col>24</xdr:col>
      <xdr:colOff>114300</xdr:colOff>
      <xdr:row>98</xdr:row>
      <xdr:rowOff>65194</xdr:rowOff>
    </xdr:to>
    <xdr:sp macro="" textlink="">
      <xdr:nvSpPr>
        <xdr:cNvPr id="250" name="楕円 249"/>
        <xdr:cNvSpPr/>
      </xdr:nvSpPr>
      <xdr:spPr>
        <a:xfrm>
          <a:off x="4584700" y="167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113471</xdr:rowOff>
    </xdr:from>
    <xdr:ext cx="534377" cy="259045"/>
    <xdr:sp macro="" textlink="">
      <xdr:nvSpPr>
        <xdr:cNvPr id="251" name="扶助費該当値テキスト"/>
        <xdr:cNvSpPr txBox="1"/>
      </xdr:nvSpPr>
      <xdr:spPr>
        <a:xfrm>
          <a:off x="4686300" y="167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160110</xdr:rowOff>
    </xdr:from>
    <xdr:to>
      <xdr:col>20</xdr:col>
      <xdr:colOff>38100</xdr:colOff>
      <xdr:row>98</xdr:row>
      <xdr:rowOff>90260</xdr:rowOff>
    </xdr:to>
    <xdr:sp macro="" textlink="">
      <xdr:nvSpPr>
        <xdr:cNvPr id="252" name="楕円 251"/>
        <xdr:cNvSpPr/>
      </xdr:nvSpPr>
      <xdr:spPr>
        <a:xfrm>
          <a:off x="3746500" y="167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81387</xdr:rowOff>
    </xdr:from>
    <xdr:ext cx="534377" cy="259045"/>
    <xdr:sp macro="" textlink="">
      <xdr:nvSpPr>
        <xdr:cNvPr id="253" name="テキスト ボックス 252"/>
        <xdr:cNvSpPr txBox="1"/>
      </xdr:nvSpPr>
      <xdr:spPr>
        <a:xfrm>
          <a:off x="3530111" y="168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129803</xdr:rowOff>
    </xdr:from>
    <xdr:to>
      <xdr:col>15</xdr:col>
      <xdr:colOff>101600</xdr:colOff>
      <xdr:row>98</xdr:row>
      <xdr:rowOff>59953</xdr:rowOff>
    </xdr:to>
    <xdr:sp macro="" textlink="">
      <xdr:nvSpPr>
        <xdr:cNvPr id="254" name="楕円 253"/>
        <xdr:cNvSpPr/>
      </xdr:nvSpPr>
      <xdr:spPr>
        <a:xfrm>
          <a:off x="2857500" y="167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51080</xdr:rowOff>
    </xdr:from>
    <xdr:ext cx="534377" cy="259045"/>
    <xdr:sp macro="" textlink="">
      <xdr:nvSpPr>
        <xdr:cNvPr id="255" name="テキスト ボックス 254"/>
        <xdr:cNvSpPr txBox="1"/>
      </xdr:nvSpPr>
      <xdr:spPr>
        <a:xfrm>
          <a:off x="2641111" y="168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6049</xdr:rowOff>
    </xdr:from>
    <xdr:to>
      <xdr:col>10</xdr:col>
      <xdr:colOff>165100</xdr:colOff>
      <xdr:row>98</xdr:row>
      <xdr:rowOff>107649</xdr:rowOff>
    </xdr:to>
    <xdr:sp macro="" textlink="">
      <xdr:nvSpPr>
        <xdr:cNvPr id="256" name="楕円 255"/>
        <xdr:cNvSpPr/>
      </xdr:nvSpPr>
      <xdr:spPr>
        <a:xfrm>
          <a:off x="19685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98776</xdr:rowOff>
    </xdr:from>
    <xdr:ext cx="534377" cy="259045"/>
    <xdr:sp macro="" textlink="">
      <xdr:nvSpPr>
        <xdr:cNvPr id="257" name="テキスト ボックス 256"/>
        <xdr:cNvSpPr txBox="1"/>
      </xdr:nvSpPr>
      <xdr:spPr>
        <a:xfrm>
          <a:off x="1752111" y="169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35032</xdr:rowOff>
    </xdr:from>
    <xdr:to>
      <xdr:col>6</xdr:col>
      <xdr:colOff>38100</xdr:colOff>
      <xdr:row>98</xdr:row>
      <xdr:rowOff>136632</xdr:rowOff>
    </xdr:to>
    <xdr:sp macro="" textlink="">
      <xdr:nvSpPr>
        <xdr:cNvPr id="258" name="楕円 257"/>
        <xdr:cNvSpPr/>
      </xdr:nvSpPr>
      <xdr:spPr>
        <a:xfrm>
          <a:off x="10795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127759</xdr:rowOff>
    </xdr:from>
    <xdr:ext cx="534377" cy="259045"/>
    <xdr:sp macro="" textlink="">
      <xdr:nvSpPr>
        <xdr:cNvPr id="259" name="テキスト ボックス 258"/>
        <xdr:cNvSpPr txBox="1"/>
      </xdr:nvSpPr>
      <xdr:spPr>
        <a:xfrm>
          <a:off x="863111" y="169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12134</xdr:rowOff>
    </xdr:from>
    <xdr:to>
      <xdr:col>55</xdr:col>
      <xdr:colOff>0</xdr:colOff>
      <xdr:row>35</xdr:row>
      <xdr:rowOff>75669</xdr:rowOff>
    </xdr:to>
    <xdr:cxnSp macro="">
      <xdr:nvCxnSpPr>
        <xdr:cNvPr id="288" name="直線コネクタ 287"/>
        <xdr:cNvCxnSpPr/>
      </xdr:nvCxnSpPr>
      <xdr:spPr>
        <a:xfrm flipV="1">
          <a:off x="9639300" y="6012884"/>
          <a:ext cx="838200" cy="6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75669</xdr:rowOff>
    </xdr:from>
    <xdr:to>
      <xdr:col>50</xdr:col>
      <xdr:colOff>114300</xdr:colOff>
      <xdr:row>35</xdr:row>
      <xdr:rowOff>109487</xdr:rowOff>
    </xdr:to>
    <xdr:cxnSp macro="">
      <xdr:nvCxnSpPr>
        <xdr:cNvPr id="291" name="直線コネクタ 290"/>
        <xdr:cNvCxnSpPr/>
      </xdr:nvCxnSpPr>
      <xdr:spPr>
        <a:xfrm flipV="1">
          <a:off x="8750300" y="6076419"/>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15159</xdr:rowOff>
    </xdr:from>
    <xdr:to>
      <xdr:col>45</xdr:col>
      <xdr:colOff>177800</xdr:colOff>
      <xdr:row>35</xdr:row>
      <xdr:rowOff>109487</xdr:rowOff>
    </xdr:to>
    <xdr:cxnSp macro="">
      <xdr:nvCxnSpPr>
        <xdr:cNvPr id="294" name="直線コネクタ 293"/>
        <xdr:cNvCxnSpPr/>
      </xdr:nvCxnSpPr>
      <xdr:spPr>
        <a:xfrm>
          <a:off x="7861300" y="5844459"/>
          <a:ext cx="889000" cy="26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15159</xdr:rowOff>
    </xdr:from>
    <xdr:to>
      <xdr:col>41</xdr:col>
      <xdr:colOff>50800</xdr:colOff>
      <xdr:row>34</xdr:row>
      <xdr:rowOff>116105</xdr:rowOff>
    </xdr:to>
    <xdr:cxnSp macro="">
      <xdr:nvCxnSpPr>
        <xdr:cNvPr id="297" name="直線コネクタ 296"/>
        <xdr:cNvCxnSpPr/>
      </xdr:nvCxnSpPr>
      <xdr:spPr>
        <a:xfrm flipV="1">
          <a:off x="6972300" y="5844459"/>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132784</xdr:rowOff>
    </xdr:from>
    <xdr:to>
      <xdr:col>55</xdr:col>
      <xdr:colOff>50800</xdr:colOff>
      <xdr:row>35</xdr:row>
      <xdr:rowOff>62934</xdr:rowOff>
    </xdr:to>
    <xdr:sp macro="" textlink="">
      <xdr:nvSpPr>
        <xdr:cNvPr id="307" name="楕円 306"/>
        <xdr:cNvSpPr/>
      </xdr:nvSpPr>
      <xdr:spPr>
        <a:xfrm>
          <a:off x="10426700" y="59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155661</xdr:rowOff>
    </xdr:from>
    <xdr:ext cx="599010" cy="259045"/>
    <xdr:sp macro="" textlink="">
      <xdr:nvSpPr>
        <xdr:cNvPr id="308" name="補助費等該当値テキスト"/>
        <xdr:cNvSpPr txBox="1"/>
      </xdr:nvSpPr>
      <xdr:spPr>
        <a:xfrm>
          <a:off x="10528300" y="581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24869</xdr:rowOff>
    </xdr:from>
    <xdr:to>
      <xdr:col>50</xdr:col>
      <xdr:colOff>165100</xdr:colOff>
      <xdr:row>35</xdr:row>
      <xdr:rowOff>126469</xdr:rowOff>
    </xdr:to>
    <xdr:sp macro="" textlink="">
      <xdr:nvSpPr>
        <xdr:cNvPr id="309" name="楕円 308"/>
        <xdr:cNvSpPr/>
      </xdr:nvSpPr>
      <xdr:spPr>
        <a:xfrm>
          <a:off x="9588500" y="602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142996</xdr:rowOff>
    </xdr:from>
    <xdr:ext cx="599010" cy="259045"/>
    <xdr:sp macro="" textlink="">
      <xdr:nvSpPr>
        <xdr:cNvPr id="310" name="テキスト ボックス 309"/>
        <xdr:cNvSpPr txBox="1"/>
      </xdr:nvSpPr>
      <xdr:spPr>
        <a:xfrm>
          <a:off x="9339795" y="580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58687</xdr:rowOff>
    </xdr:from>
    <xdr:to>
      <xdr:col>46</xdr:col>
      <xdr:colOff>38100</xdr:colOff>
      <xdr:row>35</xdr:row>
      <xdr:rowOff>160287</xdr:rowOff>
    </xdr:to>
    <xdr:sp macro="" textlink="">
      <xdr:nvSpPr>
        <xdr:cNvPr id="311" name="楕円 310"/>
        <xdr:cNvSpPr/>
      </xdr:nvSpPr>
      <xdr:spPr>
        <a:xfrm>
          <a:off x="8699500" y="60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5364</xdr:rowOff>
    </xdr:from>
    <xdr:ext cx="599010" cy="259045"/>
    <xdr:sp macro="" textlink="">
      <xdr:nvSpPr>
        <xdr:cNvPr id="312" name="テキスト ボックス 311"/>
        <xdr:cNvSpPr txBox="1"/>
      </xdr:nvSpPr>
      <xdr:spPr>
        <a:xfrm>
          <a:off x="8450795" y="58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135809</xdr:rowOff>
    </xdr:from>
    <xdr:to>
      <xdr:col>41</xdr:col>
      <xdr:colOff>101600</xdr:colOff>
      <xdr:row>34</xdr:row>
      <xdr:rowOff>65959</xdr:rowOff>
    </xdr:to>
    <xdr:sp macro="" textlink="">
      <xdr:nvSpPr>
        <xdr:cNvPr id="313" name="楕円 312"/>
        <xdr:cNvSpPr/>
      </xdr:nvSpPr>
      <xdr:spPr>
        <a:xfrm>
          <a:off x="7810500" y="57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82486</xdr:rowOff>
    </xdr:from>
    <xdr:ext cx="599010" cy="259045"/>
    <xdr:sp macro="" textlink="">
      <xdr:nvSpPr>
        <xdr:cNvPr id="314" name="テキスト ボックス 313"/>
        <xdr:cNvSpPr txBox="1"/>
      </xdr:nvSpPr>
      <xdr:spPr>
        <a:xfrm>
          <a:off x="7561795" y="55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65305</xdr:rowOff>
    </xdr:from>
    <xdr:to>
      <xdr:col>36</xdr:col>
      <xdr:colOff>165100</xdr:colOff>
      <xdr:row>34</xdr:row>
      <xdr:rowOff>166905</xdr:rowOff>
    </xdr:to>
    <xdr:sp macro="" textlink="">
      <xdr:nvSpPr>
        <xdr:cNvPr id="315" name="楕円 314"/>
        <xdr:cNvSpPr/>
      </xdr:nvSpPr>
      <xdr:spPr>
        <a:xfrm>
          <a:off x="6921500" y="58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11982</xdr:rowOff>
    </xdr:from>
    <xdr:ext cx="599010" cy="259045"/>
    <xdr:sp macro="" textlink="">
      <xdr:nvSpPr>
        <xdr:cNvPr id="316" name="テキスト ボックス 315"/>
        <xdr:cNvSpPr txBox="1"/>
      </xdr:nvSpPr>
      <xdr:spPr>
        <a:xfrm>
          <a:off x="6672795" y="56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140904</xdr:rowOff>
    </xdr:from>
    <xdr:to>
      <xdr:col>55</xdr:col>
      <xdr:colOff>0</xdr:colOff>
      <xdr:row>55</xdr:row>
      <xdr:rowOff>40225</xdr:rowOff>
    </xdr:to>
    <xdr:cxnSp macro="">
      <xdr:nvCxnSpPr>
        <xdr:cNvPr id="345" name="直線コネクタ 344"/>
        <xdr:cNvCxnSpPr/>
      </xdr:nvCxnSpPr>
      <xdr:spPr>
        <a:xfrm flipV="1">
          <a:off x="9639300" y="8884854"/>
          <a:ext cx="838200" cy="58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40225</xdr:rowOff>
    </xdr:from>
    <xdr:to>
      <xdr:col>50</xdr:col>
      <xdr:colOff>114300</xdr:colOff>
      <xdr:row>56</xdr:row>
      <xdr:rowOff>12494</xdr:rowOff>
    </xdr:to>
    <xdr:cxnSp macro="">
      <xdr:nvCxnSpPr>
        <xdr:cNvPr id="348" name="直線コネクタ 347"/>
        <xdr:cNvCxnSpPr/>
      </xdr:nvCxnSpPr>
      <xdr:spPr>
        <a:xfrm flipV="1">
          <a:off x="8750300" y="9469975"/>
          <a:ext cx="889000" cy="1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143234</xdr:rowOff>
    </xdr:from>
    <xdr:to>
      <xdr:col>45</xdr:col>
      <xdr:colOff>177800</xdr:colOff>
      <xdr:row>56</xdr:row>
      <xdr:rowOff>12494</xdr:rowOff>
    </xdr:to>
    <xdr:cxnSp macro="">
      <xdr:nvCxnSpPr>
        <xdr:cNvPr id="351" name="直線コネクタ 350"/>
        <xdr:cNvCxnSpPr/>
      </xdr:nvCxnSpPr>
      <xdr:spPr>
        <a:xfrm>
          <a:off x="7861300" y="9230084"/>
          <a:ext cx="889000" cy="3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143234</xdr:rowOff>
    </xdr:from>
    <xdr:to>
      <xdr:col>41</xdr:col>
      <xdr:colOff>50800</xdr:colOff>
      <xdr:row>56</xdr:row>
      <xdr:rowOff>98508</xdr:rowOff>
    </xdr:to>
    <xdr:cxnSp macro="">
      <xdr:nvCxnSpPr>
        <xdr:cNvPr id="354" name="直線コネクタ 353"/>
        <xdr:cNvCxnSpPr/>
      </xdr:nvCxnSpPr>
      <xdr:spPr>
        <a:xfrm flipV="1">
          <a:off x="6972300" y="9230084"/>
          <a:ext cx="889000" cy="46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90104</xdr:rowOff>
    </xdr:from>
    <xdr:to>
      <xdr:col>55</xdr:col>
      <xdr:colOff>50800</xdr:colOff>
      <xdr:row>52</xdr:row>
      <xdr:rowOff>20254</xdr:rowOff>
    </xdr:to>
    <xdr:sp macro="" textlink="">
      <xdr:nvSpPr>
        <xdr:cNvPr id="364" name="楕円 363"/>
        <xdr:cNvSpPr/>
      </xdr:nvSpPr>
      <xdr:spPr>
        <a:xfrm>
          <a:off x="10426700" y="88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19328</xdr:rowOff>
    </xdr:from>
    <xdr:ext cx="599010" cy="259045"/>
    <xdr:sp macro="" textlink="">
      <xdr:nvSpPr>
        <xdr:cNvPr id="365" name="普通建設事業費該当値テキスト"/>
        <xdr:cNvSpPr txBox="1"/>
      </xdr:nvSpPr>
      <xdr:spPr>
        <a:xfrm>
          <a:off x="10528300" y="876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160875</xdr:rowOff>
    </xdr:from>
    <xdr:to>
      <xdr:col>50</xdr:col>
      <xdr:colOff>165100</xdr:colOff>
      <xdr:row>55</xdr:row>
      <xdr:rowOff>91025</xdr:rowOff>
    </xdr:to>
    <xdr:sp macro="" textlink="">
      <xdr:nvSpPr>
        <xdr:cNvPr id="366" name="楕円 365"/>
        <xdr:cNvSpPr/>
      </xdr:nvSpPr>
      <xdr:spPr>
        <a:xfrm>
          <a:off x="9588500" y="94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107552</xdr:rowOff>
    </xdr:from>
    <xdr:ext cx="599010" cy="259045"/>
    <xdr:sp macro="" textlink="">
      <xdr:nvSpPr>
        <xdr:cNvPr id="367" name="テキスト ボックス 366"/>
        <xdr:cNvSpPr txBox="1"/>
      </xdr:nvSpPr>
      <xdr:spPr>
        <a:xfrm>
          <a:off x="9339795" y="919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133144</xdr:rowOff>
    </xdr:from>
    <xdr:to>
      <xdr:col>46</xdr:col>
      <xdr:colOff>38100</xdr:colOff>
      <xdr:row>56</xdr:row>
      <xdr:rowOff>63294</xdr:rowOff>
    </xdr:to>
    <xdr:sp macro="" textlink="">
      <xdr:nvSpPr>
        <xdr:cNvPr id="368" name="楕円 367"/>
        <xdr:cNvSpPr/>
      </xdr:nvSpPr>
      <xdr:spPr>
        <a:xfrm>
          <a:off x="8699500" y="95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79821</xdr:rowOff>
    </xdr:from>
    <xdr:ext cx="599010" cy="259045"/>
    <xdr:sp macro="" textlink="">
      <xdr:nvSpPr>
        <xdr:cNvPr id="369" name="テキスト ボックス 368"/>
        <xdr:cNvSpPr txBox="1"/>
      </xdr:nvSpPr>
      <xdr:spPr>
        <a:xfrm>
          <a:off x="8450795" y="93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92434</xdr:rowOff>
    </xdr:from>
    <xdr:to>
      <xdr:col>41</xdr:col>
      <xdr:colOff>101600</xdr:colOff>
      <xdr:row>54</xdr:row>
      <xdr:rowOff>22584</xdr:rowOff>
    </xdr:to>
    <xdr:sp macro="" textlink="">
      <xdr:nvSpPr>
        <xdr:cNvPr id="370" name="楕円 369"/>
        <xdr:cNvSpPr/>
      </xdr:nvSpPr>
      <xdr:spPr>
        <a:xfrm>
          <a:off x="7810500" y="91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39111</xdr:rowOff>
    </xdr:from>
    <xdr:ext cx="599010" cy="259045"/>
    <xdr:sp macro="" textlink="">
      <xdr:nvSpPr>
        <xdr:cNvPr id="371" name="テキスト ボックス 370"/>
        <xdr:cNvSpPr txBox="1"/>
      </xdr:nvSpPr>
      <xdr:spPr>
        <a:xfrm>
          <a:off x="7561795" y="89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47708</xdr:rowOff>
    </xdr:from>
    <xdr:to>
      <xdr:col>36</xdr:col>
      <xdr:colOff>165100</xdr:colOff>
      <xdr:row>56</xdr:row>
      <xdr:rowOff>149308</xdr:rowOff>
    </xdr:to>
    <xdr:sp macro="" textlink="">
      <xdr:nvSpPr>
        <xdr:cNvPr id="372" name="楕円 371"/>
        <xdr:cNvSpPr/>
      </xdr:nvSpPr>
      <xdr:spPr>
        <a:xfrm>
          <a:off x="6921500" y="96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165835</xdr:rowOff>
    </xdr:from>
    <xdr:ext cx="599010" cy="259045"/>
    <xdr:sp macro="" textlink="">
      <xdr:nvSpPr>
        <xdr:cNvPr id="373" name="テキスト ボックス 372"/>
        <xdr:cNvSpPr txBox="1"/>
      </xdr:nvSpPr>
      <xdr:spPr>
        <a:xfrm>
          <a:off x="6672795" y="94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145982</xdr:rowOff>
    </xdr:from>
    <xdr:to>
      <xdr:col>55</xdr:col>
      <xdr:colOff>0</xdr:colOff>
      <xdr:row>76</xdr:row>
      <xdr:rowOff>18689</xdr:rowOff>
    </xdr:to>
    <xdr:cxnSp macro="">
      <xdr:nvCxnSpPr>
        <xdr:cNvPr id="400" name="直線コネクタ 399"/>
        <xdr:cNvCxnSpPr/>
      </xdr:nvCxnSpPr>
      <xdr:spPr>
        <a:xfrm flipV="1">
          <a:off x="9639300" y="12147482"/>
          <a:ext cx="838200" cy="9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81613</xdr:rowOff>
    </xdr:from>
    <xdr:to>
      <xdr:col>50</xdr:col>
      <xdr:colOff>114300</xdr:colOff>
      <xdr:row>76</xdr:row>
      <xdr:rowOff>18689</xdr:rowOff>
    </xdr:to>
    <xdr:cxnSp macro="">
      <xdr:nvCxnSpPr>
        <xdr:cNvPr id="403" name="直線コネクタ 402"/>
        <xdr:cNvCxnSpPr/>
      </xdr:nvCxnSpPr>
      <xdr:spPr>
        <a:xfrm>
          <a:off x="8750300" y="12768913"/>
          <a:ext cx="889000" cy="2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81613</xdr:rowOff>
    </xdr:from>
    <xdr:to>
      <xdr:col>45</xdr:col>
      <xdr:colOff>177800</xdr:colOff>
      <xdr:row>75</xdr:row>
      <xdr:rowOff>33986</xdr:rowOff>
    </xdr:to>
    <xdr:cxnSp macro="">
      <xdr:nvCxnSpPr>
        <xdr:cNvPr id="406" name="直線コネクタ 405"/>
        <xdr:cNvCxnSpPr/>
      </xdr:nvCxnSpPr>
      <xdr:spPr>
        <a:xfrm flipV="1">
          <a:off x="7861300" y="12768913"/>
          <a:ext cx="889000" cy="1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33986</xdr:rowOff>
    </xdr:from>
    <xdr:to>
      <xdr:col>41</xdr:col>
      <xdr:colOff>50800</xdr:colOff>
      <xdr:row>75</xdr:row>
      <xdr:rowOff>39395</xdr:rowOff>
    </xdr:to>
    <xdr:cxnSp macro="">
      <xdr:nvCxnSpPr>
        <xdr:cNvPr id="409" name="直線コネクタ 408"/>
        <xdr:cNvCxnSpPr/>
      </xdr:nvCxnSpPr>
      <xdr:spPr>
        <a:xfrm flipV="1">
          <a:off x="6972300" y="12892736"/>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95182</xdr:rowOff>
    </xdr:from>
    <xdr:to>
      <xdr:col>55</xdr:col>
      <xdr:colOff>50800</xdr:colOff>
      <xdr:row>71</xdr:row>
      <xdr:rowOff>25332</xdr:rowOff>
    </xdr:to>
    <xdr:sp macro="" textlink="">
      <xdr:nvSpPr>
        <xdr:cNvPr id="419" name="楕円 418"/>
        <xdr:cNvSpPr/>
      </xdr:nvSpPr>
      <xdr:spPr>
        <a:xfrm>
          <a:off x="10426700" y="120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48209</xdr:rowOff>
    </xdr:from>
    <xdr:ext cx="599010" cy="259045"/>
    <xdr:sp macro="" textlink="">
      <xdr:nvSpPr>
        <xdr:cNvPr id="420" name="普通建設事業費 （ うち新規整備　）該当値テキスト"/>
        <xdr:cNvSpPr txBox="1"/>
      </xdr:nvSpPr>
      <xdr:spPr>
        <a:xfrm>
          <a:off x="10528300" y="1204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139338</xdr:rowOff>
    </xdr:from>
    <xdr:to>
      <xdr:col>50</xdr:col>
      <xdr:colOff>165100</xdr:colOff>
      <xdr:row>76</xdr:row>
      <xdr:rowOff>69487</xdr:rowOff>
    </xdr:to>
    <xdr:sp macro="" textlink="">
      <xdr:nvSpPr>
        <xdr:cNvPr id="421" name="楕円 420"/>
        <xdr:cNvSpPr/>
      </xdr:nvSpPr>
      <xdr:spPr>
        <a:xfrm>
          <a:off x="9588500" y="12998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86015</xdr:rowOff>
    </xdr:from>
    <xdr:ext cx="599010" cy="259045"/>
    <xdr:sp macro="" textlink="">
      <xdr:nvSpPr>
        <xdr:cNvPr id="422" name="テキスト ボックス 421"/>
        <xdr:cNvSpPr txBox="1"/>
      </xdr:nvSpPr>
      <xdr:spPr>
        <a:xfrm>
          <a:off x="9339795" y="1277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30813</xdr:rowOff>
    </xdr:from>
    <xdr:to>
      <xdr:col>46</xdr:col>
      <xdr:colOff>38100</xdr:colOff>
      <xdr:row>74</xdr:row>
      <xdr:rowOff>132413</xdr:rowOff>
    </xdr:to>
    <xdr:sp macro="" textlink="">
      <xdr:nvSpPr>
        <xdr:cNvPr id="423" name="楕円 422"/>
        <xdr:cNvSpPr/>
      </xdr:nvSpPr>
      <xdr:spPr>
        <a:xfrm>
          <a:off x="8699500" y="12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148940</xdr:rowOff>
    </xdr:from>
    <xdr:ext cx="599010" cy="259045"/>
    <xdr:sp macro="" textlink="">
      <xdr:nvSpPr>
        <xdr:cNvPr id="424" name="テキスト ボックス 423"/>
        <xdr:cNvSpPr txBox="1"/>
      </xdr:nvSpPr>
      <xdr:spPr>
        <a:xfrm>
          <a:off x="8450795" y="124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154636</xdr:rowOff>
    </xdr:from>
    <xdr:to>
      <xdr:col>41</xdr:col>
      <xdr:colOff>101600</xdr:colOff>
      <xdr:row>75</xdr:row>
      <xdr:rowOff>84786</xdr:rowOff>
    </xdr:to>
    <xdr:sp macro="" textlink="">
      <xdr:nvSpPr>
        <xdr:cNvPr id="425" name="楕円 424"/>
        <xdr:cNvSpPr/>
      </xdr:nvSpPr>
      <xdr:spPr>
        <a:xfrm>
          <a:off x="7810500" y="12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101313</xdr:rowOff>
    </xdr:from>
    <xdr:ext cx="599010" cy="259045"/>
    <xdr:sp macro="" textlink="">
      <xdr:nvSpPr>
        <xdr:cNvPr id="426" name="テキスト ボックス 425"/>
        <xdr:cNvSpPr txBox="1"/>
      </xdr:nvSpPr>
      <xdr:spPr>
        <a:xfrm>
          <a:off x="7561795" y="1261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160045</xdr:rowOff>
    </xdr:from>
    <xdr:to>
      <xdr:col>36</xdr:col>
      <xdr:colOff>165100</xdr:colOff>
      <xdr:row>75</xdr:row>
      <xdr:rowOff>90195</xdr:rowOff>
    </xdr:to>
    <xdr:sp macro="" textlink="">
      <xdr:nvSpPr>
        <xdr:cNvPr id="427" name="楕円 426"/>
        <xdr:cNvSpPr/>
      </xdr:nvSpPr>
      <xdr:spPr>
        <a:xfrm>
          <a:off x="6921500" y="128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106722</xdr:rowOff>
    </xdr:from>
    <xdr:ext cx="599010" cy="259045"/>
    <xdr:sp macro="" textlink="">
      <xdr:nvSpPr>
        <xdr:cNvPr id="428" name="テキスト ボックス 427"/>
        <xdr:cNvSpPr txBox="1"/>
      </xdr:nvSpPr>
      <xdr:spPr>
        <a:xfrm>
          <a:off x="6672795" y="1262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9728</xdr:rowOff>
    </xdr:from>
    <xdr:to>
      <xdr:col>55</xdr:col>
      <xdr:colOff>0</xdr:colOff>
      <xdr:row>98</xdr:row>
      <xdr:rowOff>78386</xdr:rowOff>
    </xdr:to>
    <xdr:cxnSp macro="">
      <xdr:nvCxnSpPr>
        <xdr:cNvPr id="459" name="直線コネクタ 458"/>
        <xdr:cNvCxnSpPr/>
      </xdr:nvCxnSpPr>
      <xdr:spPr>
        <a:xfrm flipV="1">
          <a:off x="9639300" y="16811828"/>
          <a:ext cx="838200" cy="6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78386</xdr:rowOff>
    </xdr:from>
    <xdr:to>
      <xdr:col>50</xdr:col>
      <xdr:colOff>114300</xdr:colOff>
      <xdr:row>98</xdr:row>
      <xdr:rowOff>89447</xdr:rowOff>
    </xdr:to>
    <xdr:cxnSp macro="">
      <xdr:nvCxnSpPr>
        <xdr:cNvPr id="462" name="直線コネクタ 461"/>
        <xdr:cNvCxnSpPr/>
      </xdr:nvCxnSpPr>
      <xdr:spPr>
        <a:xfrm flipV="1">
          <a:off x="8750300" y="16880486"/>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50369</xdr:rowOff>
    </xdr:from>
    <xdr:to>
      <xdr:col>45</xdr:col>
      <xdr:colOff>177800</xdr:colOff>
      <xdr:row>98</xdr:row>
      <xdr:rowOff>89447</xdr:rowOff>
    </xdr:to>
    <xdr:cxnSp macro="">
      <xdr:nvCxnSpPr>
        <xdr:cNvPr id="465" name="直線コネクタ 464"/>
        <xdr:cNvCxnSpPr/>
      </xdr:nvCxnSpPr>
      <xdr:spPr>
        <a:xfrm>
          <a:off x="7861300" y="15995219"/>
          <a:ext cx="889000" cy="89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50369</xdr:rowOff>
    </xdr:from>
    <xdr:to>
      <xdr:col>41</xdr:col>
      <xdr:colOff>50800</xdr:colOff>
      <xdr:row>98</xdr:row>
      <xdr:rowOff>36246</xdr:rowOff>
    </xdr:to>
    <xdr:cxnSp macro="">
      <xdr:nvCxnSpPr>
        <xdr:cNvPr id="468" name="直線コネクタ 467"/>
        <xdr:cNvCxnSpPr/>
      </xdr:nvCxnSpPr>
      <xdr:spPr>
        <a:xfrm flipV="1">
          <a:off x="6972300" y="15995219"/>
          <a:ext cx="889000" cy="8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130378</xdr:rowOff>
    </xdr:from>
    <xdr:to>
      <xdr:col>55</xdr:col>
      <xdr:colOff>50800</xdr:colOff>
      <xdr:row>98</xdr:row>
      <xdr:rowOff>60528</xdr:rowOff>
    </xdr:to>
    <xdr:sp macro="" textlink="">
      <xdr:nvSpPr>
        <xdr:cNvPr id="478" name="楕円 477"/>
        <xdr:cNvSpPr/>
      </xdr:nvSpPr>
      <xdr:spPr>
        <a:xfrm>
          <a:off x="10426700" y="16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108805</xdr:rowOff>
    </xdr:from>
    <xdr:ext cx="534377" cy="259045"/>
    <xdr:sp macro="" textlink="">
      <xdr:nvSpPr>
        <xdr:cNvPr id="479" name="普通建設事業費 （ うち更新整備　）該当値テキスト"/>
        <xdr:cNvSpPr txBox="1"/>
      </xdr:nvSpPr>
      <xdr:spPr>
        <a:xfrm>
          <a:off x="10528300" y="167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27586</xdr:rowOff>
    </xdr:from>
    <xdr:to>
      <xdr:col>50</xdr:col>
      <xdr:colOff>165100</xdr:colOff>
      <xdr:row>98</xdr:row>
      <xdr:rowOff>129186</xdr:rowOff>
    </xdr:to>
    <xdr:sp macro="" textlink="">
      <xdr:nvSpPr>
        <xdr:cNvPr id="480" name="楕円 479"/>
        <xdr:cNvSpPr/>
      </xdr:nvSpPr>
      <xdr:spPr>
        <a:xfrm>
          <a:off x="9588500" y="168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120313</xdr:rowOff>
    </xdr:from>
    <xdr:ext cx="534377" cy="259045"/>
    <xdr:sp macro="" textlink="">
      <xdr:nvSpPr>
        <xdr:cNvPr id="481" name="テキスト ボックス 480"/>
        <xdr:cNvSpPr txBox="1"/>
      </xdr:nvSpPr>
      <xdr:spPr>
        <a:xfrm>
          <a:off x="9372111" y="169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38647</xdr:rowOff>
    </xdr:from>
    <xdr:to>
      <xdr:col>46</xdr:col>
      <xdr:colOff>38100</xdr:colOff>
      <xdr:row>98</xdr:row>
      <xdr:rowOff>140247</xdr:rowOff>
    </xdr:to>
    <xdr:sp macro="" textlink="">
      <xdr:nvSpPr>
        <xdr:cNvPr id="482" name="楕円 481"/>
        <xdr:cNvSpPr/>
      </xdr:nvSpPr>
      <xdr:spPr>
        <a:xfrm>
          <a:off x="8699500" y="16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131374</xdr:rowOff>
    </xdr:from>
    <xdr:ext cx="534377" cy="259045"/>
    <xdr:sp macro="" textlink="">
      <xdr:nvSpPr>
        <xdr:cNvPr id="483" name="テキスト ボックス 482"/>
        <xdr:cNvSpPr txBox="1"/>
      </xdr:nvSpPr>
      <xdr:spPr>
        <a:xfrm>
          <a:off x="8483111" y="169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171019</xdr:rowOff>
    </xdr:from>
    <xdr:to>
      <xdr:col>41</xdr:col>
      <xdr:colOff>101600</xdr:colOff>
      <xdr:row>93</xdr:row>
      <xdr:rowOff>101169</xdr:rowOff>
    </xdr:to>
    <xdr:sp macro="" textlink="">
      <xdr:nvSpPr>
        <xdr:cNvPr id="484" name="楕円 483"/>
        <xdr:cNvSpPr/>
      </xdr:nvSpPr>
      <xdr:spPr>
        <a:xfrm>
          <a:off x="7810500" y="159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117696</xdr:rowOff>
    </xdr:from>
    <xdr:ext cx="599010" cy="259045"/>
    <xdr:sp macro="" textlink="">
      <xdr:nvSpPr>
        <xdr:cNvPr id="485" name="テキスト ボックス 484"/>
        <xdr:cNvSpPr txBox="1"/>
      </xdr:nvSpPr>
      <xdr:spPr>
        <a:xfrm>
          <a:off x="7561795" y="157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156896</xdr:rowOff>
    </xdr:from>
    <xdr:to>
      <xdr:col>36</xdr:col>
      <xdr:colOff>165100</xdr:colOff>
      <xdr:row>98</xdr:row>
      <xdr:rowOff>87046</xdr:rowOff>
    </xdr:to>
    <xdr:sp macro="" textlink="">
      <xdr:nvSpPr>
        <xdr:cNvPr id="486" name="楕円 485"/>
        <xdr:cNvSpPr/>
      </xdr:nvSpPr>
      <xdr:spPr>
        <a:xfrm>
          <a:off x="6921500" y="167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103573</xdr:rowOff>
    </xdr:from>
    <xdr:ext cx="534377" cy="259045"/>
    <xdr:sp macro="" textlink="">
      <xdr:nvSpPr>
        <xdr:cNvPr id="487" name="テキスト ボックス 486"/>
        <xdr:cNvSpPr txBox="1"/>
      </xdr:nvSpPr>
      <xdr:spPr>
        <a:xfrm>
          <a:off x="6705111" y="165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87808</xdr:rowOff>
    </xdr:from>
    <xdr:to>
      <xdr:col>81</xdr:col>
      <xdr:colOff>50800</xdr:colOff>
      <xdr:row>39</xdr:row>
      <xdr:rowOff>98878</xdr:rowOff>
    </xdr:to>
    <xdr:cxnSp macro="">
      <xdr:nvCxnSpPr>
        <xdr:cNvPr id="521" name="直線コネクタ 520"/>
        <xdr:cNvCxnSpPr/>
      </xdr:nvCxnSpPr>
      <xdr:spPr>
        <a:xfrm>
          <a:off x="14592300" y="6774358"/>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14284</xdr:rowOff>
    </xdr:from>
    <xdr:to>
      <xdr:col>76</xdr:col>
      <xdr:colOff>114300</xdr:colOff>
      <xdr:row>39</xdr:row>
      <xdr:rowOff>87808</xdr:rowOff>
    </xdr:to>
    <xdr:cxnSp macro="">
      <xdr:nvCxnSpPr>
        <xdr:cNvPr id="524" name="直線コネクタ 523"/>
        <xdr:cNvCxnSpPr/>
      </xdr:nvCxnSpPr>
      <xdr:spPr>
        <a:xfrm>
          <a:off x="13703300" y="6700834"/>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14284</xdr:rowOff>
    </xdr:from>
    <xdr:to>
      <xdr:col>71</xdr:col>
      <xdr:colOff>177800</xdr:colOff>
      <xdr:row>39</xdr:row>
      <xdr:rowOff>98878</xdr:rowOff>
    </xdr:to>
    <xdr:cxnSp macro="">
      <xdr:nvCxnSpPr>
        <xdr:cNvPr id="527" name="直線コネクタ 526"/>
        <xdr:cNvCxnSpPr/>
      </xdr:nvCxnSpPr>
      <xdr:spPr>
        <a:xfrm flipV="1">
          <a:off x="12814300" y="6700834"/>
          <a:ext cx="889000" cy="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37008</xdr:rowOff>
    </xdr:from>
    <xdr:to>
      <xdr:col>76</xdr:col>
      <xdr:colOff>165100</xdr:colOff>
      <xdr:row>39</xdr:row>
      <xdr:rowOff>138608</xdr:rowOff>
    </xdr:to>
    <xdr:sp macro="" textlink="">
      <xdr:nvSpPr>
        <xdr:cNvPr id="541" name="楕円 540"/>
        <xdr:cNvSpPr/>
      </xdr:nvSpPr>
      <xdr:spPr>
        <a:xfrm>
          <a:off x="14541500" y="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129735</xdr:rowOff>
    </xdr:from>
    <xdr:ext cx="469744" cy="259045"/>
    <xdr:sp macro="" textlink="">
      <xdr:nvSpPr>
        <xdr:cNvPr id="542" name="テキスト ボックス 541"/>
        <xdr:cNvSpPr txBox="1"/>
      </xdr:nvSpPr>
      <xdr:spPr>
        <a:xfrm>
          <a:off x="14357428" y="68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134934</xdr:rowOff>
    </xdr:from>
    <xdr:to>
      <xdr:col>72</xdr:col>
      <xdr:colOff>38100</xdr:colOff>
      <xdr:row>39</xdr:row>
      <xdr:rowOff>65084</xdr:rowOff>
    </xdr:to>
    <xdr:sp macro="" textlink="">
      <xdr:nvSpPr>
        <xdr:cNvPr id="543" name="楕円 542"/>
        <xdr:cNvSpPr/>
      </xdr:nvSpPr>
      <xdr:spPr>
        <a:xfrm>
          <a:off x="13652500" y="66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81611</xdr:rowOff>
    </xdr:from>
    <xdr:ext cx="534377" cy="259045"/>
    <xdr:sp macro="" textlink="">
      <xdr:nvSpPr>
        <xdr:cNvPr id="544" name="テキスト ボックス 543"/>
        <xdr:cNvSpPr txBox="1"/>
      </xdr:nvSpPr>
      <xdr:spPr>
        <a:xfrm>
          <a:off x="13436111" y="64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125632</xdr:rowOff>
    </xdr:from>
    <xdr:to>
      <xdr:col>85</xdr:col>
      <xdr:colOff>127000</xdr:colOff>
      <xdr:row>74</xdr:row>
      <xdr:rowOff>160160</xdr:rowOff>
    </xdr:to>
    <xdr:cxnSp macro="">
      <xdr:nvCxnSpPr>
        <xdr:cNvPr id="628" name="直線コネクタ 627"/>
        <xdr:cNvCxnSpPr/>
      </xdr:nvCxnSpPr>
      <xdr:spPr>
        <a:xfrm>
          <a:off x="15481300" y="12812932"/>
          <a:ext cx="8382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125632</xdr:rowOff>
    </xdr:from>
    <xdr:to>
      <xdr:col>81</xdr:col>
      <xdr:colOff>50800</xdr:colOff>
      <xdr:row>75</xdr:row>
      <xdr:rowOff>44927</xdr:rowOff>
    </xdr:to>
    <xdr:cxnSp macro="">
      <xdr:nvCxnSpPr>
        <xdr:cNvPr id="631" name="直線コネクタ 630"/>
        <xdr:cNvCxnSpPr/>
      </xdr:nvCxnSpPr>
      <xdr:spPr>
        <a:xfrm flipV="1">
          <a:off x="14592300" y="12812932"/>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44927</xdr:rowOff>
    </xdr:from>
    <xdr:to>
      <xdr:col>76</xdr:col>
      <xdr:colOff>114300</xdr:colOff>
      <xdr:row>75</xdr:row>
      <xdr:rowOff>51767</xdr:rowOff>
    </xdr:to>
    <xdr:cxnSp macro="">
      <xdr:nvCxnSpPr>
        <xdr:cNvPr id="634" name="直線コネクタ 633"/>
        <xdr:cNvCxnSpPr/>
      </xdr:nvCxnSpPr>
      <xdr:spPr>
        <a:xfrm flipV="1">
          <a:off x="13703300" y="12903677"/>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51767</xdr:rowOff>
    </xdr:from>
    <xdr:to>
      <xdr:col>71</xdr:col>
      <xdr:colOff>177800</xdr:colOff>
      <xdr:row>75</xdr:row>
      <xdr:rowOff>62374</xdr:rowOff>
    </xdr:to>
    <xdr:cxnSp macro="">
      <xdr:nvCxnSpPr>
        <xdr:cNvPr id="637" name="直線コネクタ 636"/>
        <xdr:cNvCxnSpPr/>
      </xdr:nvCxnSpPr>
      <xdr:spPr>
        <a:xfrm flipV="1">
          <a:off x="12814300" y="1291051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109360</xdr:rowOff>
    </xdr:from>
    <xdr:to>
      <xdr:col>85</xdr:col>
      <xdr:colOff>177800</xdr:colOff>
      <xdr:row>75</xdr:row>
      <xdr:rowOff>39510</xdr:rowOff>
    </xdr:to>
    <xdr:sp macro="" textlink="">
      <xdr:nvSpPr>
        <xdr:cNvPr id="647" name="楕円 646"/>
        <xdr:cNvSpPr/>
      </xdr:nvSpPr>
      <xdr:spPr>
        <a:xfrm>
          <a:off x="16268700" y="127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132237</xdr:rowOff>
    </xdr:from>
    <xdr:ext cx="599010" cy="259045"/>
    <xdr:sp macro="" textlink="">
      <xdr:nvSpPr>
        <xdr:cNvPr id="648" name="公債費該当値テキスト"/>
        <xdr:cNvSpPr txBox="1"/>
      </xdr:nvSpPr>
      <xdr:spPr>
        <a:xfrm>
          <a:off x="16370300" y="126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74832</xdr:rowOff>
    </xdr:from>
    <xdr:to>
      <xdr:col>81</xdr:col>
      <xdr:colOff>101600</xdr:colOff>
      <xdr:row>75</xdr:row>
      <xdr:rowOff>4982</xdr:rowOff>
    </xdr:to>
    <xdr:sp macro="" textlink="">
      <xdr:nvSpPr>
        <xdr:cNvPr id="649" name="楕円 648"/>
        <xdr:cNvSpPr/>
      </xdr:nvSpPr>
      <xdr:spPr>
        <a:xfrm>
          <a:off x="15430500" y="127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21509</xdr:rowOff>
    </xdr:from>
    <xdr:ext cx="599010" cy="259045"/>
    <xdr:sp macro="" textlink="">
      <xdr:nvSpPr>
        <xdr:cNvPr id="650" name="テキスト ボックス 649"/>
        <xdr:cNvSpPr txBox="1"/>
      </xdr:nvSpPr>
      <xdr:spPr>
        <a:xfrm>
          <a:off x="15181795" y="1253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165577</xdr:rowOff>
    </xdr:from>
    <xdr:to>
      <xdr:col>76</xdr:col>
      <xdr:colOff>165100</xdr:colOff>
      <xdr:row>75</xdr:row>
      <xdr:rowOff>95727</xdr:rowOff>
    </xdr:to>
    <xdr:sp macro="" textlink="">
      <xdr:nvSpPr>
        <xdr:cNvPr id="651" name="楕円 650"/>
        <xdr:cNvSpPr/>
      </xdr:nvSpPr>
      <xdr:spPr>
        <a:xfrm>
          <a:off x="14541500" y="12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112254</xdr:rowOff>
    </xdr:from>
    <xdr:ext cx="599010" cy="259045"/>
    <xdr:sp macro="" textlink="">
      <xdr:nvSpPr>
        <xdr:cNvPr id="652" name="テキスト ボックス 651"/>
        <xdr:cNvSpPr txBox="1"/>
      </xdr:nvSpPr>
      <xdr:spPr>
        <a:xfrm>
          <a:off x="14292795" y="126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967</xdr:rowOff>
    </xdr:from>
    <xdr:to>
      <xdr:col>72</xdr:col>
      <xdr:colOff>38100</xdr:colOff>
      <xdr:row>75</xdr:row>
      <xdr:rowOff>102567</xdr:rowOff>
    </xdr:to>
    <xdr:sp macro="" textlink="">
      <xdr:nvSpPr>
        <xdr:cNvPr id="653" name="楕円 652"/>
        <xdr:cNvSpPr/>
      </xdr:nvSpPr>
      <xdr:spPr>
        <a:xfrm>
          <a:off x="13652500" y="12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119094</xdr:rowOff>
    </xdr:from>
    <xdr:ext cx="599010" cy="259045"/>
    <xdr:sp macro="" textlink="">
      <xdr:nvSpPr>
        <xdr:cNvPr id="654" name="テキスト ボックス 653"/>
        <xdr:cNvSpPr txBox="1"/>
      </xdr:nvSpPr>
      <xdr:spPr>
        <a:xfrm>
          <a:off x="13403795" y="1263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11574</xdr:rowOff>
    </xdr:from>
    <xdr:to>
      <xdr:col>67</xdr:col>
      <xdr:colOff>101600</xdr:colOff>
      <xdr:row>75</xdr:row>
      <xdr:rowOff>113174</xdr:rowOff>
    </xdr:to>
    <xdr:sp macro="" textlink="">
      <xdr:nvSpPr>
        <xdr:cNvPr id="655" name="楕円 654"/>
        <xdr:cNvSpPr/>
      </xdr:nvSpPr>
      <xdr:spPr>
        <a:xfrm>
          <a:off x="12763500" y="128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129701</xdr:rowOff>
    </xdr:from>
    <xdr:ext cx="599010" cy="259045"/>
    <xdr:sp macro="" textlink="">
      <xdr:nvSpPr>
        <xdr:cNvPr id="656" name="テキスト ボックス 655"/>
        <xdr:cNvSpPr txBox="1"/>
      </xdr:nvSpPr>
      <xdr:spPr>
        <a:xfrm>
          <a:off x="12514795" y="126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119342</xdr:rowOff>
    </xdr:from>
    <xdr:to>
      <xdr:col>85</xdr:col>
      <xdr:colOff>127000</xdr:colOff>
      <xdr:row>97</xdr:row>
      <xdr:rowOff>145101</xdr:rowOff>
    </xdr:to>
    <xdr:cxnSp macro="">
      <xdr:nvCxnSpPr>
        <xdr:cNvPr id="683" name="直線コネクタ 682"/>
        <xdr:cNvCxnSpPr/>
      </xdr:nvCxnSpPr>
      <xdr:spPr>
        <a:xfrm flipV="1">
          <a:off x="15481300" y="16749992"/>
          <a:ext cx="838200" cy="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95709</xdr:rowOff>
    </xdr:from>
    <xdr:to>
      <xdr:col>81</xdr:col>
      <xdr:colOff>50800</xdr:colOff>
      <xdr:row>97</xdr:row>
      <xdr:rowOff>145101</xdr:rowOff>
    </xdr:to>
    <xdr:cxnSp macro="">
      <xdr:nvCxnSpPr>
        <xdr:cNvPr id="686" name="直線コネクタ 685"/>
        <xdr:cNvCxnSpPr/>
      </xdr:nvCxnSpPr>
      <xdr:spPr>
        <a:xfrm>
          <a:off x="14592300" y="16726359"/>
          <a:ext cx="889000" cy="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76780</xdr:rowOff>
    </xdr:from>
    <xdr:to>
      <xdr:col>76</xdr:col>
      <xdr:colOff>114300</xdr:colOff>
      <xdr:row>97</xdr:row>
      <xdr:rowOff>95709</xdr:rowOff>
    </xdr:to>
    <xdr:cxnSp macro="">
      <xdr:nvCxnSpPr>
        <xdr:cNvPr id="689" name="直線コネクタ 688"/>
        <xdr:cNvCxnSpPr/>
      </xdr:nvCxnSpPr>
      <xdr:spPr>
        <a:xfrm>
          <a:off x="13703300" y="16707430"/>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71211</xdr:rowOff>
    </xdr:from>
    <xdr:to>
      <xdr:col>71</xdr:col>
      <xdr:colOff>177800</xdr:colOff>
      <xdr:row>97</xdr:row>
      <xdr:rowOff>76780</xdr:rowOff>
    </xdr:to>
    <xdr:cxnSp macro="">
      <xdr:nvCxnSpPr>
        <xdr:cNvPr id="692" name="直線コネクタ 691"/>
        <xdr:cNvCxnSpPr/>
      </xdr:nvCxnSpPr>
      <xdr:spPr>
        <a:xfrm>
          <a:off x="12814300" y="16701861"/>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68542</xdr:rowOff>
    </xdr:from>
    <xdr:to>
      <xdr:col>85</xdr:col>
      <xdr:colOff>177800</xdr:colOff>
      <xdr:row>97</xdr:row>
      <xdr:rowOff>170142</xdr:rowOff>
    </xdr:to>
    <xdr:sp macro="" textlink="">
      <xdr:nvSpPr>
        <xdr:cNvPr id="702" name="楕円 701"/>
        <xdr:cNvSpPr/>
      </xdr:nvSpPr>
      <xdr:spPr>
        <a:xfrm>
          <a:off x="16268700" y="166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91419</xdr:rowOff>
    </xdr:from>
    <xdr:ext cx="534377" cy="259045"/>
    <xdr:sp macro="" textlink="">
      <xdr:nvSpPr>
        <xdr:cNvPr id="703" name="積立金該当値テキスト"/>
        <xdr:cNvSpPr txBox="1"/>
      </xdr:nvSpPr>
      <xdr:spPr>
        <a:xfrm>
          <a:off x="16370300" y="1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94301</xdr:rowOff>
    </xdr:from>
    <xdr:to>
      <xdr:col>81</xdr:col>
      <xdr:colOff>101600</xdr:colOff>
      <xdr:row>98</xdr:row>
      <xdr:rowOff>24451</xdr:rowOff>
    </xdr:to>
    <xdr:sp macro="" textlink="">
      <xdr:nvSpPr>
        <xdr:cNvPr id="704" name="楕円 703"/>
        <xdr:cNvSpPr/>
      </xdr:nvSpPr>
      <xdr:spPr>
        <a:xfrm>
          <a:off x="15430500" y="167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40978</xdr:rowOff>
    </xdr:from>
    <xdr:ext cx="534377" cy="259045"/>
    <xdr:sp macro="" textlink="">
      <xdr:nvSpPr>
        <xdr:cNvPr id="705" name="テキスト ボックス 704"/>
        <xdr:cNvSpPr txBox="1"/>
      </xdr:nvSpPr>
      <xdr:spPr>
        <a:xfrm>
          <a:off x="15214111" y="16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44909</xdr:rowOff>
    </xdr:from>
    <xdr:to>
      <xdr:col>76</xdr:col>
      <xdr:colOff>165100</xdr:colOff>
      <xdr:row>97</xdr:row>
      <xdr:rowOff>146509</xdr:rowOff>
    </xdr:to>
    <xdr:sp macro="" textlink="">
      <xdr:nvSpPr>
        <xdr:cNvPr id="706" name="楕円 705"/>
        <xdr:cNvSpPr/>
      </xdr:nvSpPr>
      <xdr:spPr>
        <a:xfrm>
          <a:off x="14541500" y="166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163036</xdr:rowOff>
    </xdr:from>
    <xdr:ext cx="534377" cy="259045"/>
    <xdr:sp macro="" textlink="">
      <xdr:nvSpPr>
        <xdr:cNvPr id="707" name="テキスト ボックス 706"/>
        <xdr:cNvSpPr txBox="1"/>
      </xdr:nvSpPr>
      <xdr:spPr>
        <a:xfrm>
          <a:off x="14325111" y="164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25980</xdr:rowOff>
    </xdr:from>
    <xdr:to>
      <xdr:col>72</xdr:col>
      <xdr:colOff>38100</xdr:colOff>
      <xdr:row>97</xdr:row>
      <xdr:rowOff>127580</xdr:rowOff>
    </xdr:to>
    <xdr:sp macro="" textlink="">
      <xdr:nvSpPr>
        <xdr:cNvPr id="708" name="楕円 707"/>
        <xdr:cNvSpPr/>
      </xdr:nvSpPr>
      <xdr:spPr>
        <a:xfrm>
          <a:off x="13652500" y="166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144107</xdr:rowOff>
    </xdr:from>
    <xdr:ext cx="599010" cy="259045"/>
    <xdr:sp macro="" textlink="">
      <xdr:nvSpPr>
        <xdr:cNvPr id="709" name="テキスト ボックス 708"/>
        <xdr:cNvSpPr txBox="1"/>
      </xdr:nvSpPr>
      <xdr:spPr>
        <a:xfrm>
          <a:off x="13403795" y="1643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20411</xdr:rowOff>
    </xdr:from>
    <xdr:to>
      <xdr:col>67</xdr:col>
      <xdr:colOff>101600</xdr:colOff>
      <xdr:row>97</xdr:row>
      <xdr:rowOff>122011</xdr:rowOff>
    </xdr:to>
    <xdr:sp macro="" textlink="">
      <xdr:nvSpPr>
        <xdr:cNvPr id="710" name="楕円 709"/>
        <xdr:cNvSpPr/>
      </xdr:nvSpPr>
      <xdr:spPr>
        <a:xfrm>
          <a:off x="12763500" y="166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138538</xdr:rowOff>
    </xdr:from>
    <xdr:ext cx="599010" cy="259045"/>
    <xdr:sp macro="" textlink="">
      <xdr:nvSpPr>
        <xdr:cNvPr id="711" name="テキスト ボックス 710"/>
        <xdr:cNvSpPr txBox="1"/>
      </xdr:nvSpPr>
      <xdr:spPr>
        <a:xfrm>
          <a:off x="12514795" y="164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128522</xdr:rowOff>
    </xdr:from>
    <xdr:to>
      <xdr:col>116</xdr:col>
      <xdr:colOff>63500</xdr:colOff>
      <xdr:row>37</xdr:row>
      <xdr:rowOff>133871</xdr:rowOff>
    </xdr:to>
    <xdr:cxnSp macro="">
      <xdr:nvCxnSpPr>
        <xdr:cNvPr id="738" name="直線コネクタ 737"/>
        <xdr:cNvCxnSpPr/>
      </xdr:nvCxnSpPr>
      <xdr:spPr>
        <a:xfrm flipV="1">
          <a:off x="21323300" y="6472172"/>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133871</xdr:rowOff>
    </xdr:from>
    <xdr:to>
      <xdr:col>111</xdr:col>
      <xdr:colOff>177800</xdr:colOff>
      <xdr:row>37</xdr:row>
      <xdr:rowOff>137985</xdr:rowOff>
    </xdr:to>
    <xdr:cxnSp macro="">
      <xdr:nvCxnSpPr>
        <xdr:cNvPr id="741" name="直線コネクタ 740"/>
        <xdr:cNvCxnSpPr/>
      </xdr:nvCxnSpPr>
      <xdr:spPr>
        <a:xfrm flipV="1">
          <a:off x="20434300" y="64775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137985</xdr:rowOff>
    </xdr:from>
    <xdr:to>
      <xdr:col>107</xdr:col>
      <xdr:colOff>50800</xdr:colOff>
      <xdr:row>37</xdr:row>
      <xdr:rowOff>148249</xdr:rowOff>
    </xdr:to>
    <xdr:cxnSp macro="">
      <xdr:nvCxnSpPr>
        <xdr:cNvPr id="744" name="直線コネクタ 743"/>
        <xdr:cNvCxnSpPr/>
      </xdr:nvCxnSpPr>
      <xdr:spPr>
        <a:xfrm flipV="1">
          <a:off x="19545300" y="6481635"/>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148249</xdr:rowOff>
    </xdr:from>
    <xdr:to>
      <xdr:col>102</xdr:col>
      <xdr:colOff>114300</xdr:colOff>
      <xdr:row>38</xdr:row>
      <xdr:rowOff>15913</xdr:rowOff>
    </xdr:to>
    <xdr:cxnSp macro="">
      <xdr:nvCxnSpPr>
        <xdr:cNvPr id="747" name="直線コネクタ 746"/>
        <xdr:cNvCxnSpPr/>
      </xdr:nvCxnSpPr>
      <xdr:spPr>
        <a:xfrm flipV="1">
          <a:off x="18656300" y="6491899"/>
          <a:ext cx="889000" cy="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77722</xdr:rowOff>
    </xdr:from>
    <xdr:to>
      <xdr:col>116</xdr:col>
      <xdr:colOff>114300</xdr:colOff>
      <xdr:row>38</xdr:row>
      <xdr:rowOff>7872</xdr:rowOff>
    </xdr:to>
    <xdr:sp macro="" textlink="">
      <xdr:nvSpPr>
        <xdr:cNvPr id="757" name="楕円 756"/>
        <xdr:cNvSpPr/>
      </xdr:nvSpPr>
      <xdr:spPr>
        <a:xfrm>
          <a:off x="22110700" y="64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100599</xdr:rowOff>
    </xdr:from>
    <xdr:ext cx="469744" cy="259045"/>
    <xdr:sp macro="" textlink="">
      <xdr:nvSpPr>
        <xdr:cNvPr id="758" name="投資及び出資金該当値テキスト"/>
        <xdr:cNvSpPr txBox="1"/>
      </xdr:nvSpPr>
      <xdr:spPr>
        <a:xfrm>
          <a:off x="22212300" y="62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83071</xdr:rowOff>
    </xdr:from>
    <xdr:to>
      <xdr:col>112</xdr:col>
      <xdr:colOff>38100</xdr:colOff>
      <xdr:row>38</xdr:row>
      <xdr:rowOff>13221</xdr:rowOff>
    </xdr:to>
    <xdr:sp macro="" textlink="">
      <xdr:nvSpPr>
        <xdr:cNvPr id="759" name="楕円 758"/>
        <xdr:cNvSpPr/>
      </xdr:nvSpPr>
      <xdr:spPr>
        <a:xfrm>
          <a:off x="21272500" y="64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29748</xdr:rowOff>
    </xdr:from>
    <xdr:ext cx="469744" cy="259045"/>
    <xdr:sp macro="" textlink="">
      <xdr:nvSpPr>
        <xdr:cNvPr id="760" name="テキスト ボックス 759"/>
        <xdr:cNvSpPr txBox="1"/>
      </xdr:nvSpPr>
      <xdr:spPr>
        <a:xfrm>
          <a:off x="21088428" y="62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87185</xdr:rowOff>
    </xdr:from>
    <xdr:to>
      <xdr:col>107</xdr:col>
      <xdr:colOff>101600</xdr:colOff>
      <xdr:row>38</xdr:row>
      <xdr:rowOff>17335</xdr:rowOff>
    </xdr:to>
    <xdr:sp macro="" textlink="">
      <xdr:nvSpPr>
        <xdr:cNvPr id="761" name="楕円 760"/>
        <xdr:cNvSpPr/>
      </xdr:nvSpPr>
      <xdr:spPr>
        <a:xfrm>
          <a:off x="20383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33862</xdr:rowOff>
    </xdr:from>
    <xdr:ext cx="469744" cy="259045"/>
    <xdr:sp macro="" textlink="">
      <xdr:nvSpPr>
        <xdr:cNvPr id="762" name="テキスト ボックス 761"/>
        <xdr:cNvSpPr txBox="1"/>
      </xdr:nvSpPr>
      <xdr:spPr>
        <a:xfrm>
          <a:off x="20199428" y="62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97449</xdr:rowOff>
    </xdr:from>
    <xdr:to>
      <xdr:col>102</xdr:col>
      <xdr:colOff>165100</xdr:colOff>
      <xdr:row>38</xdr:row>
      <xdr:rowOff>27600</xdr:rowOff>
    </xdr:to>
    <xdr:sp macro="" textlink="">
      <xdr:nvSpPr>
        <xdr:cNvPr id="763" name="楕円 762"/>
        <xdr:cNvSpPr/>
      </xdr:nvSpPr>
      <xdr:spPr>
        <a:xfrm>
          <a:off x="19494500" y="6441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44126</xdr:rowOff>
    </xdr:from>
    <xdr:ext cx="469744" cy="259045"/>
    <xdr:sp macro="" textlink="">
      <xdr:nvSpPr>
        <xdr:cNvPr id="764" name="テキスト ボックス 763"/>
        <xdr:cNvSpPr txBox="1"/>
      </xdr:nvSpPr>
      <xdr:spPr>
        <a:xfrm>
          <a:off x="19310428" y="621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136563</xdr:rowOff>
    </xdr:from>
    <xdr:to>
      <xdr:col>98</xdr:col>
      <xdr:colOff>38100</xdr:colOff>
      <xdr:row>38</xdr:row>
      <xdr:rowOff>66713</xdr:rowOff>
    </xdr:to>
    <xdr:sp macro="" textlink="">
      <xdr:nvSpPr>
        <xdr:cNvPr id="765" name="楕円 764"/>
        <xdr:cNvSpPr/>
      </xdr:nvSpPr>
      <xdr:spPr>
        <a:xfrm>
          <a:off x="18605500" y="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83240</xdr:rowOff>
    </xdr:from>
    <xdr:ext cx="469744" cy="259045"/>
    <xdr:sp macro="" textlink="">
      <xdr:nvSpPr>
        <xdr:cNvPr id="766" name="テキスト ボックス 765"/>
        <xdr:cNvSpPr txBox="1"/>
      </xdr:nvSpPr>
      <xdr:spPr>
        <a:xfrm>
          <a:off x="18421428" y="62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4293</xdr:rowOff>
    </xdr:from>
    <xdr:to>
      <xdr:col>116</xdr:col>
      <xdr:colOff>63500</xdr:colOff>
      <xdr:row>56</xdr:row>
      <xdr:rowOff>35154</xdr:rowOff>
    </xdr:to>
    <xdr:cxnSp macro="">
      <xdr:nvCxnSpPr>
        <xdr:cNvPr id="795" name="直線コネクタ 794"/>
        <xdr:cNvCxnSpPr/>
      </xdr:nvCxnSpPr>
      <xdr:spPr>
        <a:xfrm flipV="1">
          <a:off x="21323300" y="960549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35154</xdr:rowOff>
    </xdr:from>
    <xdr:to>
      <xdr:col>111</xdr:col>
      <xdr:colOff>177800</xdr:colOff>
      <xdr:row>56</xdr:row>
      <xdr:rowOff>72110</xdr:rowOff>
    </xdr:to>
    <xdr:cxnSp macro="">
      <xdr:nvCxnSpPr>
        <xdr:cNvPr id="798" name="直線コネクタ 797"/>
        <xdr:cNvCxnSpPr/>
      </xdr:nvCxnSpPr>
      <xdr:spPr>
        <a:xfrm flipV="1">
          <a:off x="20434300" y="9636354"/>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66472</xdr:rowOff>
    </xdr:from>
    <xdr:to>
      <xdr:col>107</xdr:col>
      <xdr:colOff>50800</xdr:colOff>
      <xdr:row>56</xdr:row>
      <xdr:rowOff>72110</xdr:rowOff>
    </xdr:to>
    <xdr:cxnSp macro="">
      <xdr:nvCxnSpPr>
        <xdr:cNvPr id="801" name="直線コネクタ 800"/>
        <xdr:cNvCxnSpPr/>
      </xdr:nvCxnSpPr>
      <xdr:spPr>
        <a:xfrm>
          <a:off x="19545300" y="966767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60643</xdr:rowOff>
    </xdr:from>
    <xdr:to>
      <xdr:col>102</xdr:col>
      <xdr:colOff>114300</xdr:colOff>
      <xdr:row>56</xdr:row>
      <xdr:rowOff>66472</xdr:rowOff>
    </xdr:to>
    <xdr:cxnSp macro="">
      <xdr:nvCxnSpPr>
        <xdr:cNvPr id="804" name="直線コネクタ 803"/>
        <xdr:cNvCxnSpPr/>
      </xdr:nvCxnSpPr>
      <xdr:spPr>
        <a:xfrm>
          <a:off x="18656300" y="966184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124943</xdr:rowOff>
    </xdr:from>
    <xdr:to>
      <xdr:col>116</xdr:col>
      <xdr:colOff>114300</xdr:colOff>
      <xdr:row>56</xdr:row>
      <xdr:rowOff>55093</xdr:rowOff>
    </xdr:to>
    <xdr:sp macro="" textlink="">
      <xdr:nvSpPr>
        <xdr:cNvPr id="814" name="楕円 813"/>
        <xdr:cNvSpPr/>
      </xdr:nvSpPr>
      <xdr:spPr>
        <a:xfrm>
          <a:off x="22110700" y="95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147820</xdr:rowOff>
    </xdr:from>
    <xdr:ext cx="534377" cy="259045"/>
    <xdr:sp macro="" textlink="">
      <xdr:nvSpPr>
        <xdr:cNvPr id="815" name="貸付金該当値テキスト"/>
        <xdr:cNvSpPr txBox="1"/>
      </xdr:nvSpPr>
      <xdr:spPr>
        <a:xfrm>
          <a:off x="22212300" y="9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155804</xdr:rowOff>
    </xdr:from>
    <xdr:to>
      <xdr:col>112</xdr:col>
      <xdr:colOff>38100</xdr:colOff>
      <xdr:row>56</xdr:row>
      <xdr:rowOff>85954</xdr:rowOff>
    </xdr:to>
    <xdr:sp macro="" textlink="">
      <xdr:nvSpPr>
        <xdr:cNvPr id="816" name="楕円 815"/>
        <xdr:cNvSpPr/>
      </xdr:nvSpPr>
      <xdr:spPr>
        <a:xfrm>
          <a:off x="21272500" y="95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102481</xdr:rowOff>
    </xdr:from>
    <xdr:ext cx="534377" cy="259045"/>
    <xdr:sp macro="" textlink="">
      <xdr:nvSpPr>
        <xdr:cNvPr id="817" name="テキスト ボックス 816"/>
        <xdr:cNvSpPr txBox="1"/>
      </xdr:nvSpPr>
      <xdr:spPr>
        <a:xfrm>
          <a:off x="21056111" y="93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21310</xdr:rowOff>
    </xdr:from>
    <xdr:to>
      <xdr:col>107</xdr:col>
      <xdr:colOff>101600</xdr:colOff>
      <xdr:row>56</xdr:row>
      <xdr:rowOff>122910</xdr:rowOff>
    </xdr:to>
    <xdr:sp macro="" textlink="">
      <xdr:nvSpPr>
        <xdr:cNvPr id="818" name="楕円 817"/>
        <xdr:cNvSpPr/>
      </xdr:nvSpPr>
      <xdr:spPr>
        <a:xfrm>
          <a:off x="20383500" y="96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139437</xdr:rowOff>
    </xdr:from>
    <xdr:ext cx="534377" cy="259045"/>
    <xdr:sp macro="" textlink="">
      <xdr:nvSpPr>
        <xdr:cNvPr id="819" name="テキスト ボックス 818"/>
        <xdr:cNvSpPr txBox="1"/>
      </xdr:nvSpPr>
      <xdr:spPr>
        <a:xfrm>
          <a:off x="20167111" y="93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15672</xdr:rowOff>
    </xdr:from>
    <xdr:to>
      <xdr:col>102</xdr:col>
      <xdr:colOff>165100</xdr:colOff>
      <xdr:row>56</xdr:row>
      <xdr:rowOff>117272</xdr:rowOff>
    </xdr:to>
    <xdr:sp macro="" textlink="">
      <xdr:nvSpPr>
        <xdr:cNvPr id="820" name="楕円 819"/>
        <xdr:cNvSpPr/>
      </xdr:nvSpPr>
      <xdr:spPr>
        <a:xfrm>
          <a:off x="19494500" y="96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133799</xdr:rowOff>
    </xdr:from>
    <xdr:ext cx="534377" cy="259045"/>
    <xdr:sp macro="" textlink="">
      <xdr:nvSpPr>
        <xdr:cNvPr id="821" name="テキスト ボックス 820"/>
        <xdr:cNvSpPr txBox="1"/>
      </xdr:nvSpPr>
      <xdr:spPr>
        <a:xfrm>
          <a:off x="19278111" y="93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9843</xdr:rowOff>
    </xdr:from>
    <xdr:to>
      <xdr:col>98</xdr:col>
      <xdr:colOff>38100</xdr:colOff>
      <xdr:row>56</xdr:row>
      <xdr:rowOff>111443</xdr:rowOff>
    </xdr:to>
    <xdr:sp macro="" textlink="">
      <xdr:nvSpPr>
        <xdr:cNvPr id="822" name="楕円 821"/>
        <xdr:cNvSpPr/>
      </xdr:nvSpPr>
      <xdr:spPr>
        <a:xfrm>
          <a:off x="18605500" y="96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127970</xdr:rowOff>
    </xdr:from>
    <xdr:ext cx="534377" cy="259045"/>
    <xdr:sp macro="" textlink="">
      <xdr:nvSpPr>
        <xdr:cNvPr id="823" name="テキスト ボックス 822"/>
        <xdr:cNvSpPr txBox="1"/>
      </xdr:nvSpPr>
      <xdr:spPr>
        <a:xfrm>
          <a:off x="18389111" y="93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50355</xdr:rowOff>
    </xdr:from>
    <xdr:to>
      <xdr:col>116</xdr:col>
      <xdr:colOff>63500</xdr:colOff>
      <xdr:row>76</xdr:row>
      <xdr:rowOff>56466</xdr:rowOff>
    </xdr:to>
    <xdr:cxnSp macro="">
      <xdr:nvCxnSpPr>
        <xdr:cNvPr id="852" name="直線コネクタ 851"/>
        <xdr:cNvCxnSpPr/>
      </xdr:nvCxnSpPr>
      <xdr:spPr>
        <a:xfrm flipV="1">
          <a:off x="21323300" y="13080555"/>
          <a:ext cx="8382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18520</xdr:rowOff>
    </xdr:from>
    <xdr:to>
      <xdr:col>111</xdr:col>
      <xdr:colOff>177800</xdr:colOff>
      <xdr:row>76</xdr:row>
      <xdr:rowOff>56466</xdr:rowOff>
    </xdr:to>
    <xdr:cxnSp macro="">
      <xdr:nvCxnSpPr>
        <xdr:cNvPr id="855" name="直線コネクタ 854"/>
        <xdr:cNvCxnSpPr/>
      </xdr:nvCxnSpPr>
      <xdr:spPr>
        <a:xfrm>
          <a:off x="20434300" y="13048720"/>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18520</xdr:rowOff>
    </xdr:from>
    <xdr:to>
      <xdr:col>107</xdr:col>
      <xdr:colOff>50800</xdr:colOff>
      <xdr:row>76</xdr:row>
      <xdr:rowOff>65664</xdr:rowOff>
    </xdr:to>
    <xdr:cxnSp macro="">
      <xdr:nvCxnSpPr>
        <xdr:cNvPr id="858" name="直線コネクタ 857"/>
        <xdr:cNvCxnSpPr/>
      </xdr:nvCxnSpPr>
      <xdr:spPr>
        <a:xfrm flipV="1">
          <a:off x="19545300" y="13048720"/>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160548</xdr:rowOff>
    </xdr:from>
    <xdr:to>
      <xdr:col>102</xdr:col>
      <xdr:colOff>114300</xdr:colOff>
      <xdr:row>76</xdr:row>
      <xdr:rowOff>65664</xdr:rowOff>
    </xdr:to>
    <xdr:cxnSp macro="">
      <xdr:nvCxnSpPr>
        <xdr:cNvPr id="861" name="直線コネクタ 860"/>
        <xdr:cNvCxnSpPr/>
      </xdr:nvCxnSpPr>
      <xdr:spPr>
        <a:xfrm>
          <a:off x="18656300" y="13019298"/>
          <a:ext cx="889000" cy="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171005</xdr:rowOff>
    </xdr:from>
    <xdr:to>
      <xdr:col>116</xdr:col>
      <xdr:colOff>114300</xdr:colOff>
      <xdr:row>76</xdr:row>
      <xdr:rowOff>101155</xdr:rowOff>
    </xdr:to>
    <xdr:sp macro="" textlink="">
      <xdr:nvSpPr>
        <xdr:cNvPr id="871" name="楕円 870"/>
        <xdr:cNvSpPr/>
      </xdr:nvSpPr>
      <xdr:spPr>
        <a:xfrm>
          <a:off x="22110700" y="130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149432</xdr:rowOff>
    </xdr:from>
    <xdr:ext cx="534377" cy="259045"/>
    <xdr:sp macro="" textlink="">
      <xdr:nvSpPr>
        <xdr:cNvPr id="872" name="繰出金該当値テキスト"/>
        <xdr:cNvSpPr txBox="1"/>
      </xdr:nvSpPr>
      <xdr:spPr>
        <a:xfrm>
          <a:off x="22212300" y="130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5666</xdr:rowOff>
    </xdr:from>
    <xdr:to>
      <xdr:col>112</xdr:col>
      <xdr:colOff>38100</xdr:colOff>
      <xdr:row>76</xdr:row>
      <xdr:rowOff>107266</xdr:rowOff>
    </xdr:to>
    <xdr:sp macro="" textlink="">
      <xdr:nvSpPr>
        <xdr:cNvPr id="873" name="楕円 872"/>
        <xdr:cNvSpPr/>
      </xdr:nvSpPr>
      <xdr:spPr>
        <a:xfrm>
          <a:off x="21272500" y="1303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98393</xdr:rowOff>
    </xdr:from>
    <xdr:ext cx="534377" cy="259045"/>
    <xdr:sp macro="" textlink="">
      <xdr:nvSpPr>
        <xdr:cNvPr id="874" name="テキスト ボックス 873"/>
        <xdr:cNvSpPr txBox="1"/>
      </xdr:nvSpPr>
      <xdr:spPr>
        <a:xfrm>
          <a:off x="21056111" y="1312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139169</xdr:rowOff>
    </xdr:from>
    <xdr:to>
      <xdr:col>107</xdr:col>
      <xdr:colOff>101600</xdr:colOff>
      <xdr:row>76</xdr:row>
      <xdr:rowOff>69320</xdr:rowOff>
    </xdr:to>
    <xdr:sp macro="" textlink="">
      <xdr:nvSpPr>
        <xdr:cNvPr id="875" name="楕円 874"/>
        <xdr:cNvSpPr/>
      </xdr:nvSpPr>
      <xdr:spPr>
        <a:xfrm>
          <a:off x="20383500" y="1299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60447</xdr:rowOff>
    </xdr:from>
    <xdr:ext cx="534377" cy="259045"/>
    <xdr:sp macro="" textlink="">
      <xdr:nvSpPr>
        <xdr:cNvPr id="876" name="テキスト ボックス 875"/>
        <xdr:cNvSpPr txBox="1"/>
      </xdr:nvSpPr>
      <xdr:spPr>
        <a:xfrm>
          <a:off x="20167111" y="1309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14864</xdr:rowOff>
    </xdr:from>
    <xdr:to>
      <xdr:col>102</xdr:col>
      <xdr:colOff>165100</xdr:colOff>
      <xdr:row>76</xdr:row>
      <xdr:rowOff>116464</xdr:rowOff>
    </xdr:to>
    <xdr:sp macro="" textlink="">
      <xdr:nvSpPr>
        <xdr:cNvPr id="877" name="楕円 876"/>
        <xdr:cNvSpPr/>
      </xdr:nvSpPr>
      <xdr:spPr>
        <a:xfrm>
          <a:off x="19494500" y="130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107591</xdr:rowOff>
    </xdr:from>
    <xdr:ext cx="534377" cy="259045"/>
    <xdr:sp macro="" textlink="">
      <xdr:nvSpPr>
        <xdr:cNvPr id="878" name="テキスト ボックス 877"/>
        <xdr:cNvSpPr txBox="1"/>
      </xdr:nvSpPr>
      <xdr:spPr>
        <a:xfrm>
          <a:off x="19278111" y="1313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109748</xdr:rowOff>
    </xdr:from>
    <xdr:to>
      <xdr:col>98</xdr:col>
      <xdr:colOff>38100</xdr:colOff>
      <xdr:row>76</xdr:row>
      <xdr:rowOff>39898</xdr:rowOff>
    </xdr:to>
    <xdr:sp macro="" textlink="">
      <xdr:nvSpPr>
        <xdr:cNvPr id="879" name="楕円 878"/>
        <xdr:cNvSpPr/>
      </xdr:nvSpPr>
      <xdr:spPr>
        <a:xfrm>
          <a:off x="18605500" y="129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31025</xdr:rowOff>
    </xdr:from>
    <xdr:ext cx="534377" cy="259045"/>
    <xdr:sp macro="" textlink="">
      <xdr:nvSpPr>
        <xdr:cNvPr id="880" name="テキスト ボックス 879"/>
        <xdr:cNvSpPr txBox="1"/>
      </xdr:nvSpPr>
      <xdr:spPr>
        <a:xfrm>
          <a:off x="18389111" y="1306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物件費及び維持補修費においても同じ要因で賃金や施設の運営・維持・管理に係る経費が高くなっている。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扶助費は平均と比較するとやや低い数値を示しているが増加傾向にあるのは他と同様であり、これはある程度仕方の無いものと捕らえている。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補助費は上昇率の高さが目立つが、増える団体活動への助成等であり、協働のための経費として内容を精査し過剰な高騰に結びつかないよう努める。　</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普通建設事業費は、</a:t>
          </a:r>
          <a:r>
            <a:rPr lang="ja-JP" altLang="en-US" sz="1100">
              <a:solidFill>
                <a:schemeClr val="dk1"/>
              </a:solidFill>
              <a:effectLst/>
              <a:latin typeface="+mn-lt"/>
              <a:ea typeface="+mn-ea"/>
              <a:cs typeface="+mn-cs"/>
            </a:rPr>
            <a:t>認定こども園等の大型事業</a:t>
          </a:r>
          <a:r>
            <a:rPr lang="ja-JP" altLang="ja-JP" sz="1100">
              <a:solidFill>
                <a:schemeClr val="dk1"/>
              </a:solidFill>
              <a:effectLst/>
              <a:latin typeface="+mn-lt"/>
              <a:ea typeface="+mn-ea"/>
              <a:cs typeface="+mn-cs"/>
            </a:rPr>
            <a:t>整備で</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数値が上がった。今後も大型事業が予定されているが財源の確保及び償還のバランスに留意しながら必要な施設を整備してゆく。</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貸付金においては中小企業近代化融資制度に必要な金融機関への預託金が多くを占めるが、制度の維持のために確保が必要と考える。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5,331
5,259
402.88
9,931,189
9,581,190
322,809
3,745,760
7,969,317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93726</xdr:rowOff>
    </xdr:from>
    <xdr:to>
      <xdr:col>24</xdr:col>
      <xdr:colOff>63500</xdr:colOff>
      <xdr:row>32</xdr:row>
      <xdr:rowOff>24130</xdr:rowOff>
    </xdr:to>
    <xdr:cxnSp macro="">
      <xdr:nvCxnSpPr>
        <xdr:cNvPr id="61" name="直線コネクタ 60"/>
        <xdr:cNvCxnSpPr/>
      </xdr:nvCxnSpPr>
      <xdr:spPr>
        <a:xfrm flipV="1">
          <a:off x="3797300" y="5408676"/>
          <a:ext cx="8382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24130</xdr:rowOff>
    </xdr:from>
    <xdr:to>
      <xdr:col>19</xdr:col>
      <xdr:colOff>177800</xdr:colOff>
      <xdr:row>33</xdr:row>
      <xdr:rowOff>9398</xdr:rowOff>
    </xdr:to>
    <xdr:cxnSp macro="">
      <xdr:nvCxnSpPr>
        <xdr:cNvPr id="64" name="直線コネクタ 63"/>
        <xdr:cNvCxnSpPr/>
      </xdr:nvCxnSpPr>
      <xdr:spPr>
        <a:xfrm flipV="1">
          <a:off x="2908300" y="5510530"/>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xdr:rowOff>
    </xdr:from>
    <xdr:to>
      <xdr:col>15</xdr:col>
      <xdr:colOff>50800</xdr:colOff>
      <xdr:row>33</xdr:row>
      <xdr:rowOff>12319</xdr:rowOff>
    </xdr:to>
    <xdr:cxnSp macro="">
      <xdr:nvCxnSpPr>
        <xdr:cNvPr id="67" name="直線コネクタ 66"/>
        <xdr:cNvCxnSpPr/>
      </xdr:nvCxnSpPr>
      <xdr:spPr>
        <a:xfrm flipV="1">
          <a:off x="2019300" y="566724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100203</xdr:rowOff>
    </xdr:from>
    <xdr:to>
      <xdr:col>10</xdr:col>
      <xdr:colOff>114300</xdr:colOff>
      <xdr:row>33</xdr:row>
      <xdr:rowOff>12319</xdr:rowOff>
    </xdr:to>
    <xdr:cxnSp macro="">
      <xdr:nvCxnSpPr>
        <xdr:cNvPr id="70" name="直線コネクタ 69"/>
        <xdr:cNvCxnSpPr/>
      </xdr:nvCxnSpPr>
      <xdr:spPr>
        <a:xfrm>
          <a:off x="1130300" y="5415153"/>
          <a:ext cx="8890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42926</xdr:rowOff>
    </xdr:from>
    <xdr:to>
      <xdr:col>24</xdr:col>
      <xdr:colOff>114300</xdr:colOff>
      <xdr:row>31</xdr:row>
      <xdr:rowOff>144526</xdr:rowOff>
    </xdr:to>
    <xdr:sp macro="" textlink="">
      <xdr:nvSpPr>
        <xdr:cNvPr id="80" name="楕円 79"/>
        <xdr:cNvSpPr/>
      </xdr:nvSpPr>
      <xdr:spPr>
        <a:xfrm>
          <a:off x="4584700" y="53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167403</xdr:rowOff>
    </xdr:from>
    <xdr:ext cx="534377" cy="259045"/>
    <xdr:sp macro="" textlink="">
      <xdr:nvSpPr>
        <xdr:cNvPr id="81" name="議会費該当値テキスト"/>
        <xdr:cNvSpPr txBox="1"/>
      </xdr:nvSpPr>
      <xdr:spPr>
        <a:xfrm>
          <a:off x="4686300" y="5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144780</xdr:rowOff>
    </xdr:from>
    <xdr:to>
      <xdr:col>20</xdr:col>
      <xdr:colOff>38100</xdr:colOff>
      <xdr:row>32</xdr:row>
      <xdr:rowOff>74930</xdr:rowOff>
    </xdr:to>
    <xdr:sp macro="" textlink="">
      <xdr:nvSpPr>
        <xdr:cNvPr id="82" name="楕円 81"/>
        <xdr:cNvSpPr/>
      </xdr:nvSpPr>
      <xdr:spPr>
        <a:xfrm>
          <a:off x="37465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91457</xdr:rowOff>
    </xdr:from>
    <xdr:ext cx="534377" cy="259045"/>
    <xdr:sp macro="" textlink="">
      <xdr:nvSpPr>
        <xdr:cNvPr id="83" name="テキスト ボックス 82"/>
        <xdr:cNvSpPr txBox="1"/>
      </xdr:nvSpPr>
      <xdr:spPr>
        <a:xfrm>
          <a:off x="3530111" y="5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130048</xdr:rowOff>
    </xdr:from>
    <xdr:to>
      <xdr:col>15</xdr:col>
      <xdr:colOff>101600</xdr:colOff>
      <xdr:row>33</xdr:row>
      <xdr:rowOff>60198</xdr:rowOff>
    </xdr:to>
    <xdr:sp macro="" textlink="">
      <xdr:nvSpPr>
        <xdr:cNvPr id="84" name="楕円 83"/>
        <xdr:cNvSpPr/>
      </xdr:nvSpPr>
      <xdr:spPr>
        <a:xfrm>
          <a:off x="2857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76725</xdr:rowOff>
    </xdr:from>
    <xdr:ext cx="534377" cy="259045"/>
    <xdr:sp macro="" textlink="">
      <xdr:nvSpPr>
        <xdr:cNvPr id="85" name="テキスト ボックス 84"/>
        <xdr:cNvSpPr txBox="1"/>
      </xdr:nvSpPr>
      <xdr:spPr>
        <a:xfrm>
          <a:off x="2641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132969</xdr:rowOff>
    </xdr:from>
    <xdr:to>
      <xdr:col>10</xdr:col>
      <xdr:colOff>165100</xdr:colOff>
      <xdr:row>33</xdr:row>
      <xdr:rowOff>63119</xdr:rowOff>
    </xdr:to>
    <xdr:sp macro="" textlink="">
      <xdr:nvSpPr>
        <xdr:cNvPr id="86" name="楕円 85"/>
        <xdr:cNvSpPr/>
      </xdr:nvSpPr>
      <xdr:spPr>
        <a:xfrm>
          <a:off x="1968500" y="56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79646</xdr:rowOff>
    </xdr:from>
    <xdr:ext cx="534377" cy="259045"/>
    <xdr:sp macro="" textlink="">
      <xdr:nvSpPr>
        <xdr:cNvPr id="87" name="テキスト ボックス 86"/>
        <xdr:cNvSpPr txBox="1"/>
      </xdr:nvSpPr>
      <xdr:spPr>
        <a:xfrm>
          <a:off x="1752111" y="53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49403</xdr:rowOff>
    </xdr:from>
    <xdr:to>
      <xdr:col>6</xdr:col>
      <xdr:colOff>38100</xdr:colOff>
      <xdr:row>31</xdr:row>
      <xdr:rowOff>151003</xdr:rowOff>
    </xdr:to>
    <xdr:sp macro="" textlink="">
      <xdr:nvSpPr>
        <xdr:cNvPr id="88" name="楕円 87"/>
        <xdr:cNvSpPr/>
      </xdr:nvSpPr>
      <xdr:spPr>
        <a:xfrm>
          <a:off x="1079500" y="53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167530</xdr:rowOff>
    </xdr:from>
    <xdr:ext cx="534377" cy="259045"/>
    <xdr:sp macro="" textlink="">
      <xdr:nvSpPr>
        <xdr:cNvPr id="89" name="テキスト ボックス 88"/>
        <xdr:cNvSpPr txBox="1"/>
      </xdr:nvSpPr>
      <xdr:spPr>
        <a:xfrm>
          <a:off x="863111" y="51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155289</xdr:rowOff>
    </xdr:from>
    <xdr:to>
      <xdr:col>24</xdr:col>
      <xdr:colOff>63500</xdr:colOff>
      <xdr:row>57</xdr:row>
      <xdr:rowOff>121083</xdr:rowOff>
    </xdr:to>
    <xdr:cxnSp macro="">
      <xdr:nvCxnSpPr>
        <xdr:cNvPr id="120" name="直線コネクタ 119"/>
        <xdr:cNvCxnSpPr/>
      </xdr:nvCxnSpPr>
      <xdr:spPr>
        <a:xfrm flipV="1">
          <a:off x="3797300" y="9756489"/>
          <a:ext cx="838200" cy="1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101085</xdr:rowOff>
    </xdr:from>
    <xdr:to>
      <xdr:col>19</xdr:col>
      <xdr:colOff>177800</xdr:colOff>
      <xdr:row>57</xdr:row>
      <xdr:rowOff>121083</xdr:rowOff>
    </xdr:to>
    <xdr:cxnSp macro="">
      <xdr:nvCxnSpPr>
        <xdr:cNvPr id="123" name="直線コネクタ 122"/>
        <xdr:cNvCxnSpPr/>
      </xdr:nvCxnSpPr>
      <xdr:spPr>
        <a:xfrm>
          <a:off x="2908300" y="9873735"/>
          <a:ext cx="889000" cy="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65575</xdr:rowOff>
    </xdr:from>
    <xdr:to>
      <xdr:col>15</xdr:col>
      <xdr:colOff>50800</xdr:colOff>
      <xdr:row>57</xdr:row>
      <xdr:rowOff>101085</xdr:rowOff>
    </xdr:to>
    <xdr:cxnSp macro="">
      <xdr:nvCxnSpPr>
        <xdr:cNvPr id="126" name="直線コネクタ 125"/>
        <xdr:cNvCxnSpPr/>
      </xdr:nvCxnSpPr>
      <xdr:spPr>
        <a:xfrm>
          <a:off x="2019300" y="9838225"/>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38733</xdr:rowOff>
    </xdr:from>
    <xdr:to>
      <xdr:col>10</xdr:col>
      <xdr:colOff>114300</xdr:colOff>
      <xdr:row>57</xdr:row>
      <xdr:rowOff>65575</xdr:rowOff>
    </xdr:to>
    <xdr:cxnSp macro="">
      <xdr:nvCxnSpPr>
        <xdr:cNvPr id="129" name="直線コネクタ 128"/>
        <xdr:cNvCxnSpPr/>
      </xdr:nvCxnSpPr>
      <xdr:spPr>
        <a:xfrm>
          <a:off x="1130300" y="9811383"/>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104489</xdr:rowOff>
    </xdr:from>
    <xdr:to>
      <xdr:col>24</xdr:col>
      <xdr:colOff>114300</xdr:colOff>
      <xdr:row>57</xdr:row>
      <xdr:rowOff>34639</xdr:rowOff>
    </xdr:to>
    <xdr:sp macro="" textlink="">
      <xdr:nvSpPr>
        <xdr:cNvPr id="139" name="楕円 138"/>
        <xdr:cNvSpPr/>
      </xdr:nvSpPr>
      <xdr:spPr>
        <a:xfrm>
          <a:off x="4584700" y="97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127366</xdr:rowOff>
    </xdr:from>
    <xdr:ext cx="599010" cy="259045"/>
    <xdr:sp macro="" textlink="">
      <xdr:nvSpPr>
        <xdr:cNvPr id="140" name="総務費該当値テキスト"/>
        <xdr:cNvSpPr txBox="1"/>
      </xdr:nvSpPr>
      <xdr:spPr>
        <a:xfrm>
          <a:off x="4686300" y="95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70283</xdr:rowOff>
    </xdr:from>
    <xdr:to>
      <xdr:col>20</xdr:col>
      <xdr:colOff>38100</xdr:colOff>
      <xdr:row>58</xdr:row>
      <xdr:rowOff>433</xdr:rowOff>
    </xdr:to>
    <xdr:sp macro="" textlink="">
      <xdr:nvSpPr>
        <xdr:cNvPr id="141" name="楕円 140"/>
        <xdr:cNvSpPr/>
      </xdr:nvSpPr>
      <xdr:spPr>
        <a:xfrm>
          <a:off x="3746500" y="98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16960</xdr:rowOff>
    </xdr:from>
    <xdr:ext cx="599010" cy="259045"/>
    <xdr:sp macro="" textlink="">
      <xdr:nvSpPr>
        <xdr:cNvPr id="142" name="テキスト ボックス 141"/>
        <xdr:cNvSpPr txBox="1"/>
      </xdr:nvSpPr>
      <xdr:spPr>
        <a:xfrm>
          <a:off x="3497795" y="96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50285</xdr:rowOff>
    </xdr:from>
    <xdr:to>
      <xdr:col>15</xdr:col>
      <xdr:colOff>101600</xdr:colOff>
      <xdr:row>57</xdr:row>
      <xdr:rowOff>151885</xdr:rowOff>
    </xdr:to>
    <xdr:sp macro="" textlink="">
      <xdr:nvSpPr>
        <xdr:cNvPr id="143" name="楕円 142"/>
        <xdr:cNvSpPr/>
      </xdr:nvSpPr>
      <xdr:spPr>
        <a:xfrm>
          <a:off x="2857500" y="98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168412</xdr:rowOff>
    </xdr:from>
    <xdr:ext cx="599010" cy="259045"/>
    <xdr:sp macro="" textlink="">
      <xdr:nvSpPr>
        <xdr:cNvPr id="144" name="テキスト ボックス 143"/>
        <xdr:cNvSpPr txBox="1"/>
      </xdr:nvSpPr>
      <xdr:spPr>
        <a:xfrm>
          <a:off x="2608795" y="95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14775</xdr:rowOff>
    </xdr:from>
    <xdr:to>
      <xdr:col>10</xdr:col>
      <xdr:colOff>165100</xdr:colOff>
      <xdr:row>57</xdr:row>
      <xdr:rowOff>116375</xdr:rowOff>
    </xdr:to>
    <xdr:sp macro="" textlink="">
      <xdr:nvSpPr>
        <xdr:cNvPr id="145" name="楕円 144"/>
        <xdr:cNvSpPr/>
      </xdr:nvSpPr>
      <xdr:spPr>
        <a:xfrm>
          <a:off x="1968500" y="97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132902</xdr:rowOff>
    </xdr:from>
    <xdr:ext cx="599010" cy="259045"/>
    <xdr:sp macro="" textlink="">
      <xdr:nvSpPr>
        <xdr:cNvPr id="146" name="テキスト ボックス 145"/>
        <xdr:cNvSpPr txBox="1"/>
      </xdr:nvSpPr>
      <xdr:spPr>
        <a:xfrm>
          <a:off x="1719795" y="956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159383</xdr:rowOff>
    </xdr:from>
    <xdr:to>
      <xdr:col>6</xdr:col>
      <xdr:colOff>38100</xdr:colOff>
      <xdr:row>57</xdr:row>
      <xdr:rowOff>89533</xdr:rowOff>
    </xdr:to>
    <xdr:sp macro="" textlink="">
      <xdr:nvSpPr>
        <xdr:cNvPr id="147" name="楕円 146"/>
        <xdr:cNvSpPr/>
      </xdr:nvSpPr>
      <xdr:spPr>
        <a:xfrm>
          <a:off x="1079500" y="97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106060</xdr:rowOff>
    </xdr:from>
    <xdr:ext cx="599010" cy="259045"/>
    <xdr:sp macro="" textlink="">
      <xdr:nvSpPr>
        <xdr:cNvPr id="148" name="テキスト ボックス 147"/>
        <xdr:cNvSpPr txBox="1"/>
      </xdr:nvSpPr>
      <xdr:spPr>
        <a:xfrm>
          <a:off x="830795" y="953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22319</xdr:rowOff>
    </xdr:from>
    <xdr:to>
      <xdr:col>24</xdr:col>
      <xdr:colOff>63500</xdr:colOff>
      <xdr:row>75</xdr:row>
      <xdr:rowOff>109310</xdr:rowOff>
    </xdr:to>
    <xdr:cxnSp macro="">
      <xdr:nvCxnSpPr>
        <xdr:cNvPr id="176" name="直線コネクタ 175"/>
        <xdr:cNvCxnSpPr/>
      </xdr:nvCxnSpPr>
      <xdr:spPr>
        <a:xfrm flipV="1">
          <a:off x="3797300" y="12366719"/>
          <a:ext cx="838200" cy="60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97020</xdr:rowOff>
    </xdr:from>
    <xdr:to>
      <xdr:col>19</xdr:col>
      <xdr:colOff>177800</xdr:colOff>
      <xdr:row>75</xdr:row>
      <xdr:rowOff>109310</xdr:rowOff>
    </xdr:to>
    <xdr:cxnSp macro="">
      <xdr:nvCxnSpPr>
        <xdr:cNvPr id="179" name="直線コネクタ 178"/>
        <xdr:cNvCxnSpPr/>
      </xdr:nvCxnSpPr>
      <xdr:spPr>
        <a:xfrm>
          <a:off x="2908300" y="12955770"/>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97020</xdr:rowOff>
    </xdr:from>
    <xdr:to>
      <xdr:col>15</xdr:col>
      <xdr:colOff>50800</xdr:colOff>
      <xdr:row>77</xdr:row>
      <xdr:rowOff>28234</xdr:rowOff>
    </xdr:to>
    <xdr:cxnSp macro="">
      <xdr:nvCxnSpPr>
        <xdr:cNvPr id="182" name="直線コネクタ 181"/>
        <xdr:cNvCxnSpPr/>
      </xdr:nvCxnSpPr>
      <xdr:spPr>
        <a:xfrm flipV="1">
          <a:off x="2019300" y="12955770"/>
          <a:ext cx="889000" cy="2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17157</xdr:rowOff>
    </xdr:from>
    <xdr:to>
      <xdr:col>10</xdr:col>
      <xdr:colOff>114300</xdr:colOff>
      <xdr:row>77</xdr:row>
      <xdr:rowOff>28234</xdr:rowOff>
    </xdr:to>
    <xdr:cxnSp macro="">
      <xdr:nvCxnSpPr>
        <xdr:cNvPr id="185" name="直線コネクタ 184"/>
        <xdr:cNvCxnSpPr/>
      </xdr:nvCxnSpPr>
      <xdr:spPr>
        <a:xfrm>
          <a:off x="1130300" y="13218807"/>
          <a:ext cx="889000" cy="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142969</xdr:rowOff>
    </xdr:from>
    <xdr:to>
      <xdr:col>24</xdr:col>
      <xdr:colOff>114300</xdr:colOff>
      <xdr:row>72</xdr:row>
      <xdr:rowOff>73119</xdr:rowOff>
    </xdr:to>
    <xdr:sp macro="" textlink="">
      <xdr:nvSpPr>
        <xdr:cNvPr id="195" name="楕円 194"/>
        <xdr:cNvSpPr/>
      </xdr:nvSpPr>
      <xdr:spPr>
        <a:xfrm>
          <a:off x="4584700" y="123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95996</xdr:rowOff>
    </xdr:from>
    <xdr:ext cx="599010" cy="259045"/>
    <xdr:sp macro="" textlink="">
      <xdr:nvSpPr>
        <xdr:cNvPr id="196" name="民生費該当値テキスト"/>
        <xdr:cNvSpPr txBox="1"/>
      </xdr:nvSpPr>
      <xdr:spPr>
        <a:xfrm>
          <a:off x="4686300" y="1226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58510</xdr:rowOff>
    </xdr:from>
    <xdr:to>
      <xdr:col>20</xdr:col>
      <xdr:colOff>38100</xdr:colOff>
      <xdr:row>75</xdr:row>
      <xdr:rowOff>160110</xdr:rowOff>
    </xdr:to>
    <xdr:sp macro="" textlink="">
      <xdr:nvSpPr>
        <xdr:cNvPr id="197" name="楕円 196"/>
        <xdr:cNvSpPr/>
      </xdr:nvSpPr>
      <xdr:spPr>
        <a:xfrm>
          <a:off x="3746500" y="129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5187</xdr:rowOff>
    </xdr:from>
    <xdr:ext cx="599010" cy="259045"/>
    <xdr:sp macro="" textlink="">
      <xdr:nvSpPr>
        <xdr:cNvPr id="198" name="テキスト ボックス 197"/>
        <xdr:cNvSpPr txBox="1"/>
      </xdr:nvSpPr>
      <xdr:spPr>
        <a:xfrm>
          <a:off x="3497795" y="1269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46220</xdr:rowOff>
    </xdr:from>
    <xdr:to>
      <xdr:col>15</xdr:col>
      <xdr:colOff>101600</xdr:colOff>
      <xdr:row>75</xdr:row>
      <xdr:rowOff>147820</xdr:rowOff>
    </xdr:to>
    <xdr:sp macro="" textlink="">
      <xdr:nvSpPr>
        <xdr:cNvPr id="199" name="楕円 198"/>
        <xdr:cNvSpPr/>
      </xdr:nvSpPr>
      <xdr:spPr>
        <a:xfrm>
          <a:off x="2857500" y="12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164347</xdr:rowOff>
    </xdr:from>
    <xdr:ext cx="599010" cy="259045"/>
    <xdr:sp macro="" textlink="">
      <xdr:nvSpPr>
        <xdr:cNvPr id="200" name="テキスト ボックス 199"/>
        <xdr:cNvSpPr txBox="1"/>
      </xdr:nvSpPr>
      <xdr:spPr>
        <a:xfrm>
          <a:off x="2608795" y="1268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148884</xdr:rowOff>
    </xdr:from>
    <xdr:to>
      <xdr:col>10</xdr:col>
      <xdr:colOff>165100</xdr:colOff>
      <xdr:row>77</xdr:row>
      <xdr:rowOff>79034</xdr:rowOff>
    </xdr:to>
    <xdr:sp macro="" textlink="">
      <xdr:nvSpPr>
        <xdr:cNvPr id="201" name="楕円 200"/>
        <xdr:cNvSpPr/>
      </xdr:nvSpPr>
      <xdr:spPr>
        <a:xfrm>
          <a:off x="1968500" y="131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70161</xdr:rowOff>
    </xdr:from>
    <xdr:ext cx="599010" cy="259045"/>
    <xdr:sp macro="" textlink="">
      <xdr:nvSpPr>
        <xdr:cNvPr id="202" name="テキスト ボックス 201"/>
        <xdr:cNvSpPr txBox="1"/>
      </xdr:nvSpPr>
      <xdr:spPr>
        <a:xfrm>
          <a:off x="1719795" y="132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137807</xdr:rowOff>
    </xdr:from>
    <xdr:to>
      <xdr:col>6</xdr:col>
      <xdr:colOff>38100</xdr:colOff>
      <xdr:row>77</xdr:row>
      <xdr:rowOff>67957</xdr:rowOff>
    </xdr:to>
    <xdr:sp macro="" textlink="">
      <xdr:nvSpPr>
        <xdr:cNvPr id="203" name="楕円 202"/>
        <xdr:cNvSpPr/>
      </xdr:nvSpPr>
      <xdr:spPr>
        <a:xfrm>
          <a:off x="1079500" y="131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59084</xdr:rowOff>
    </xdr:from>
    <xdr:ext cx="599010" cy="259045"/>
    <xdr:sp macro="" textlink="">
      <xdr:nvSpPr>
        <xdr:cNvPr id="204" name="テキスト ボックス 203"/>
        <xdr:cNvSpPr txBox="1"/>
      </xdr:nvSpPr>
      <xdr:spPr>
        <a:xfrm>
          <a:off x="830795" y="1326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13097</xdr:rowOff>
    </xdr:from>
    <xdr:to>
      <xdr:col>24</xdr:col>
      <xdr:colOff>63500</xdr:colOff>
      <xdr:row>96</xdr:row>
      <xdr:rowOff>33286</xdr:rowOff>
    </xdr:to>
    <xdr:cxnSp macro="">
      <xdr:nvCxnSpPr>
        <xdr:cNvPr id="231" name="直線コネクタ 230"/>
        <xdr:cNvCxnSpPr/>
      </xdr:nvCxnSpPr>
      <xdr:spPr>
        <a:xfrm flipV="1">
          <a:off x="3797300" y="16472297"/>
          <a:ext cx="838200" cy="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33286</xdr:rowOff>
    </xdr:from>
    <xdr:to>
      <xdr:col>19</xdr:col>
      <xdr:colOff>177800</xdr:colOff>
      <xdr:row>96</xdr:row>
      <xdr:rowOff>133057</xdr:rowOff>
    </xdr:to>
    <xdr:cxnSp macro="">
      <xdr:nvCxnSpPr>
        <xdr:cNvPr id="234" name="直線コネクタ 233"/>
        <xdr:cNvCxnSpPr/>
      </xdr:nvCxnSpPr>
      <xdr:spPr>
        <a:xfrm flipV="1">
          <a:off x="2908300" y="16492486"/>
          <a:ext cx="889000" cy="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104848</xdr:rowOff>
    </xdr:from>
    <xdr:to>
      <xdr:col>15</xdr:col>
      <xdr:colOff>50800</xdr:colOff>
      <xdr:row>96</xdr:row>
      <xdr:rowOff>133057</xdr:rowOff>
    </xdr:to>
    <xdr:cxnSp macro="">
      <xdr:nvCxnSpPr>
        <xdr:cNvPr id="237" name="直線コネクタ 236"/>
        <xdr:cNvCxnSpPr/>
      </xdr:nvCxnSpPr>
      <xdr:spPr>
        <a:xfrm>
          <a:off x="2019300" y="16564048"/>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104848</xdr:rowOff>
    </xdr:from>
    <xdr:to>
      <xdr:col>10</xdr:col>
      <xdr:colOff>114300</xdr:colOff>
      <xdr:row>96</xdr:row>
      <xdr:rowOff>120177</xdr:rowOff>
    </xdr:to>
    <xdr:cxnSp macro="">
      <xdr:nvCxnSpPr>
        <xdr:cNvPr id="240" name="直線コネクタ 239"/>
        <xdr:cNvCxnSpPr/>
      </xdr:nvCxnSpPr>
      <xdr:spPr>
        <a:xfrm flipV="1">
          <a:off x="1130300" y="165640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133747</xdr:rowOff>
    </xdr:from>
    <xdr:to>
      <xdr:col>24</xdr:col>
      <xdr:colOff>114300</xdr:colOff>
      <xdr:row>96</xdr:row>
      <xdr:rowOff>63897</xdr:rowOff>
    </xdr:to>
    <xdr:sp macro="" textlink="">
      <xdr:nvSpPr>
        <xdr:cNvPr id="250" name="楕円 249"/>
        <xdr:cNvSpPr/>
      </xdr:nvSpPr>
      <xdr:spPr>
        <a:xfrm>
          <a:off x="45847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156624</xdr:rowOff>
    </xdr:from>
    <xdr:ext cx="599010" cy="259045"/>
    <xdr:sp macro="" textlink="">
      <xdr:nvSpPr>
        <xdr:cNvPr id="251" name="衛生費該当値テキスト"/>
        <xdr:cNvSpPr txBox="1"/>
      </xdr:nvSpPr>
      <xdr:spPr>
        <a:xfrm>
          <a:off x="4686300" y="162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153936</xdr:rowOff>
    </xdr:from>
    <xdr:to>
      <xdr:col>20</xdr:col>
      <xdr:colOff>38100</xdr:colOff>
      <xdr:row>96</xdr:row>
      <xdr:rowOff>84086</xdr:rowOff>
    </xdr:to>
    <xdr:sp macro="" textlink="">
      <xdr:nvSpPr>
        <xdr:cNvPr id="252" name="楕円 251"/>
        <xdr:cNvSpPr/>
      </xdr:nvSpPr>
      <xdr:spPr>
        <a:xfrm>
          <a:off x="3746500" y="164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100613</xdr:rowOff>
    </xdr:from>
    <xdr:ext cx="534377" cy="259045"/>
    <xdr:sp macro="" textlink="">
      <xdr:nvSpPr>
        <xdr:cNvPr id="253" name="テキスト ボックス 252"/>
        <xdr:cNvSpPr txBox="1"/>
      </xdr:nvSpPr>
      <xdr:spPr>
        <a:xfrm>
          <a:off x="3530111"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82257</xdr:rowOff>
    </xdr:from>
    <xdr:to>
      <xdr:col>15</xdr:col>
      <xdr:colOff>101600</xdr:colOff>
      <xdr:row>97</xdr:row>
      <xdr:rowOff>12407</xdr:rowOff>
    </xdr:to>
    <xdr:sp macro="" textlink="">
      <xdr:nvSpPr>
        <xdr:cNvPr id="254" name="楕円 253"/>
        <xdr:cNvSpPr/>
      </xdr:nvSpPr>
      <xdr:spPr>
        <a:xfrm>
          <a:off x="2857500" y="165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3534</xdr:rowOff>
    </xdr:from>
    <xdr:ext cx="534377" cy="259045"/>
    <xdr:sp macro="" textlink="">
      <xdr:nvSpPr>
        <xdr:cNvPr id="255" name="テキスト ボックス 254"/>
        <xdr:cNvSpPr txBox="1"/>
      </xdr:nvSpPr>
      <xdr:spPr>
        <a:xfrm>
          <a:off x="2641111" y="166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54048</xdr:rowOff>
    </xdr:from>
    <xdr:to>
      <xdr:col>10</xdr:col>
      <xdr:colOff>165100</xdr:colOff>
      <xdr:row>96</xdr:row>
      <xdr:rowOff>155648</xdr:rowOff>
    </xdr:to>
    <xdr:sp macro="" textlink="">
      <xdr:nvSpPr>
        <xdr:cNvPr id="256" name="楕円 255"/>
        <xdr:cNvSpPr/>
      </xdr:nvSpPr>
      <xdr:spPr>
        <a:xfrm>
          <a:off x="1968500" y="165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xdr:rowOff>
    </xdr:from>
    <xdr:ext cx="534377" cy="259045"/>
    <xdr:sp macro="" textlink="">
      <xdr:nvSpPr>
        <xdr:cNvPr id="257" name="テキスト ボックス 256"/>
        <xdr:cNvSpPr txBox="1"/>
      </xdr:nvSpPr>
      <xdr:spPr>
        <a:xfrm>
          <a:off x="1752111" y="162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69377</xdr:rowOff>
    </xdr:from>
    <xdr:to>
      <xdr:col>6</xdr:col>
      <xdr:colOff>38100</xdr:colOff>
      <xdr:row>96</xdr:row>
      <xdr:rowOff>170977</xdr:rowOff>
    </xdr:to>
    <xdr:sp macro="" textlink="">
      <xdr:nvSpPr>
        <xdr:cNvPr id="258" name="楕円 257"/>
        <xdr:cNvSpPr/>
      </xdr:nvSpPr>
      <xdr:spPr>
        <a:xfrm>
          <a:off x="1079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16054</xdr:rowOff>
    </xdr:from>
    <xdr:ext cx="534377" cy="259045"/>
    <xdr:sp macro="" textlink="">
      <xdr:nvSpPr>
        <xdr:cNvPr id="259" name="テキスト ボックス 258"/>
        <xdr:cNvSpPr txBox="1"/>
      </xdr:nvSpPr>
      <xdr:spPr>
        <a:xfrm>
          <a:off x="863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112105</xdr:rowOff>
    </xdr:from>
    <xdr:to>
      <xdr:col>55</xdr:col>
      <xdr:colOff>0</xdr:colOff>
      <xdr:row>38</xdr:row>
      <xdr:rowOff>118310</xdr:rowOff>
    </xdr:to>
    <xdr:cxnSp macro="">
      <xdr:nvCxnSpPr>
        <xdr:cNvPr id="290" name="直線コネクタ 289"/>
        <xdr:cNvCxnSpPr/>
      </xdr:nvCxnSpPr>
      <xdr:spPr>
        <a:xfrm>
          <a:off x="9639300" y="6627205"/>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112105</xdr:rowOff>
    </xdr:from>
    <xdr:to>
      <xdr:col>50</xdr:col>
      <xdr:colOff>114300</xdr:colOff>
      <xdr:row>38</xdr:row>
      <xdr:rowOff>126801</xdr:rowOff>
    </xdr:to>
    <xdr:cxnSp macro="">
      <xdr:nvCxnSpPr>
        <xdr:cNvPr id="293" name="直線コネクタ 292"/>
        <xdr:cNvCxnSpPr/>
      </xdr:nvCxnSpPr>
      <xdr:spPr>
        <a:xfrm flipV="1">
          <a:off x="8750300" y="662720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120596</xdr:rowOff>
    </xdr:from>
    <xdr:to>
      <xdr:col>45</xdr:col>
      <xdr:colOff>177800</xdr:colOff>
      <xdr:row>38</xdr:row>
      <xdr:rowOff>126801</xdr:rowOff>
    </xdr:to>
    <xdr:cxnSp macro="">
      <xdr:nvCxnSpPr>
        <xdr:cNvPr id="296" name="直線コネクタ 295"/>
        <xdr:cNvCxnSpPr/>
      </xdr:nvCxnSpPr>
      <xdr:spPr>
        <a:xfrm>
          <a:off x="7861300" y="663569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116350</xdr:rowOff>
    </xdr:from>
    <xdr:to>
      <xdr:col>41</xdr:col>
      <xdr:colOff>50800</xdr:colOff>
      <xdr:row>38</xdr:row>
      <xdr:rowOff>120596</xdr:rowOff>
    </xdr:to>
    <xdr:cxnSp macro="">
      <xdr:nvCxnSpPr>
        <xdr:cNvPr id="299" name="直線コネクタ 298"/>
        <xdr:cNvCxnSpPr/>
      </xdr:nvCxnSpPr>
      <xdr:spPr>
        <a:xfrm>
          <a:off x="6972300" y="663145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67510</xdr:rowOff>
    </xdr:from>
    <xdr:to>
      <xdr:col>55</xdr:col>
      <xdr:colOff>50800</xdr:colOff>
      <xdr:row>38</xdr:row>
      <xdr:rowOff>169110</xdr:rowOff>
    </xdr:to>
    <xdr:sp macro="" textlink="">
      <xdr:nvSpPr>
        <xdr:cNvPr id="309" name="楕円 308"/>
        <xdr:cNvSpPr/>
      </xdr:nvSpPr>
      <xdr:spPr>
        <a:xfrm>
          <a:off x="10426700" y="6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90386</xdr:rowOff>
    </xdr:from>
    <xdr:ext cx="378565" cy="259045"/>
    <xdr:sp macro="" textlink="">
      <xdr:nvSpPr>
        <xdr:cNvPr id="310" name="労働費該当値テキスト"/>
        <xdr:cNvSpPr txBox="1"/>
      </xdr:nvSpPr>
      <xdr:spPr>
        <a:xfrm>
          <a:off x="10528300" y="6434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61305</xdr:rowOff>
    </xdr:from>
    <xdr:to>
      <xdr:col>50</xdr:col>
      <xdr:colOff>165100</xdr:colOff>
      <xdr:row>38</xdr:row>
      <xdr:rowOff>162905</xdr:rowOff>
    </xdr:to>
    <xdr:sp macro="" textlink="">
      <xdr:nvSpPr>
        <xdr:cNvPr id="311" name="楕円 310"/>
        <xdr:cNvSpPr/>
      </xdr:nvSpPr>
      <xdr:spPr>
        <a:xfrm>
          <a:off x="9588500" y="65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7982</xdr:rowOff>
    </xdr:from>
    <xdr:ext cx="378565" cy="259045"/>
    <xdr:sp macro="" textlink="">
      <xdr:nvSpPr>
        <xdr:cNvPr id="312" name="テキスト ボックス 311"/>
        <xdr:cNvSpPr txBox="1"/>
      </xdr:nvSpPr>
      <xdr:spPr>
        <a:xfrm>
          <a:off x="9450017" y="635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76001</xdr:rowOff>
    </xdr:from>
    <xdr:to>
      <xdr:col>46</xdr:col>
      <xdr:colOff>38100</xdr:colOff>
      <xdr:row>39</xdr:row>
      <xdr:rowOff>6151</xdr:rowOff>
    </xdr:to>
    <xdr:sp macro="" textlink="">
      <xdr:nvSpPr>
        <xdr:cNvPr id="313" name="楕円 312"/>
        <xdr:cNvSpPr/>
      </xdr:nvSpPr>
      <xdr:spPr>
        <a:xfrm>
          <a:off x="8699500" y="6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22677</xdr:rowOff>
    </xdr:from>
    <xdr:ext cx="378565" cy="259045"/>
    <xdr:sp macro="" textlink="">
      <xdr:nvSpPr>
        <xdr:cNvPr id="314" name="テキスト ボックス 313"/>
        <xdr:cNvSpPr txBox="1"/>
      </xdr:nvSpPr>
      <xdr:spPr>
        <a:xfrm>
          <a:off x="8561017" y="636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69796</xdr:rowOff>
    </xdr:from>
    <xdr:to>
      <xdr:col>41</xdr:col>
      <xdr:colOff>101600</xdr:colOff>
      <xdr:row>38</xdr:row>
      <xdr:rowOff>171396</xdr:rowOff>
    </xdr:to>
    <xdr:sp macro="" textlink="">
      <xdr:nvSpPr>
        <xdr:cNvPr id="315" name="楕円 314"/>
        <xdr:cNvSpPr/>
      </xdr:nvSpPr>
      <xdr:spPr>
        <a:xfrm>
          <a:off x="7810500" y="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16473</xdr:rowOff>
    </xdr:from>
    <xdr:ext cx="378565" cy="259045"/>
    <xdr:sp macro="" textlink="">
      <xdr:nvSpPr>
        <xdr:cNvPr id="316" name="テキスト ボックス 315"/>
        <xdr:cNvSpPr txBox="1"/>
      </xdr:nvSpPr>
      <xdr:spPr>
        <a:xfrm>
          <a:off x="7672017" y="636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65550</xdr:rowOff>
    </xdr:from>
    <xdr:to>
      <xdr:col>36</xdr:col>
      <xdr:colOff>165100</xdr:colOff>
      <xdr:row>38</xdr:row>
      <xdr:rowOff>167150</xdr:rowOff>
    </xdr:to>
    <xdr:sp macro="" textlink="">
      <xdr:nvSpPr>
        <xdr:cNvPr id="317" name="楕円 316"/>
        <xdr:cNvSpPr/>
      </xdr:nvSpPr>
      <xdr:spPr>
        <a:xfrm>
          <a:off x="6921500" y="65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158277</xdr:rowOff>
    </xdr:from>
    <xdr:ext cx="378565" cy="259045"/>
    <xdr:sp macro="" textlink="">
      <xdr:nvSpPr>
        <xdr:cNvPr id="318" name="テキスト ボックス 317"/>
        <xdr:cNvSpPr txBox="1"/>
      </xdr:nvSpPr>
      <xdr:spPr>
        <a:xfrm>
          <a:off x="6783017" y="667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77800</xdr:rowOff>
    </xdr:from>
    <xdr:to>
      <xdr:col>55</xdr:col>
      <xdr:colOff>0</xdr:colOff>
      <xdr:row>53</xdr:row>
      <xdr:rowOff>22881</xdr:rowOff>
    </xdr:to>
    <xdr:cxnSp macro="">
      <xdr:nvCxnSpPr>
        <xdr:cNvPr id="345" name="直線コネクタ 344"/>
        <xdr:cNvCxnSpPr/>
      </xdr:nvCxnSpPr>
      <xdr:spPr>
        <a:xfrm flipV="1">
          <a:off x="9639300" y="8821750"/>
          <a:ext cx="838200" cy="2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22881</xdr:rowOff>
    </xdr:from>
    <xdr:to>
      <xdr:col>50</xdr:col>
      <xdr:colOff>114300</xdr:colOff>
      <xdr:row>54</xdr:row>
      <xdr:rowOff>55762</xdr:rowOff>
    </xdr:to>
    <xdr:cxnSp macro="">
      <xdr:nvCxnSpPr>
        <xdr:cNvPr id="348" name="直線コネクタ 347"/>
        <xdr:cNvCxnSpPr/>
      </xdr:nvCxnSpPr>
      <xdr:spPr>
        <a:xfrm flipV="1">
          <a:off x="8750300" y="9109731"/>
          <a:ext cx="889000" cy="20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30150</xdr:rowOff>
    </xdr:from>
    <xdr:to>
      <xdr:col>45</xdr:col>
      <xdr:colOff>177800</xdr:colOff>
      <xdr:row>54</xdr:row>
      <xdr:rowOff>55762</xdr:rowOff>
    </xdr:to>
    <xdr:cxnSp macro="">
      <xdr:nvCxnSpPr>
        <xdr:cNvPr id="351" name="直線コネクタ 350"/>
        <xdr:cNvCxnSpPr/>
      </xdr:nvCxnSpPr>
      <xdr:spPr>
        <a:xfrm>
          <a:off x="7861300" y="8774100"/>
          <a:ext cx="889000" cy="5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30150</xdr:rowOff>
    </xdr:from>
    <xdr:to>
      <xdr:col>41</xdr:col>
      <xdr:colOff>50800</xdr:colOff>
      <xdr:row>54</xdr:row>
      <xdr:rowOff>88610</xdr:rowOff>
    </xdr:to>
    <xdr:cxnSp macro="">
      <xdr:nvCxnSpPr>
        <xdr:cNvPr id="354" name="直線コネクタ 353"/>
        <xdr:cNvCxnSpPr/>
      </xdr:nvCxnSpPr>
      <xdr:spPr>
        <a:xfrm flipV="1">
          <a:off x="6972300" y="8774100"/>
          <a:ext cx="889000" cy="5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27000</xdr:rowOff>
    </xdr:from>
    <xdr:to>
      <xdr:col>55</xdr:col>
      <xdr:colOff>50800</xdr:colOff>
      <xdr:row>51</xdr:row>
      <xdr:rowOff>128600</xdr:rowOff>
    </xdr:to>
    <xdr:sp macro="" textlink="">
      <xdr:nvSpPr>
        <xdr:cNvPr id="364" name="楕円 363"/>
        <xdr:cNvSpPr/>
      </xdr:nvSpPr>
      <xdr:spPr>
        <a:xfrm>
          <a:off x="10426700" y="87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151477</xdr:rowOff>
    </xdr:from>
    <xdr:ext cx="599010" cy="259045"/>
    <xdr:sp macro="" textlink="">
      <xdr:nvSpPr>
        <xdr:cNvPr id="365" name="農林水産業費該当値テキスト"/>
        <xdr:cNvSpPr txBox="1"/>
      </xdr:nvSpPr>
      <xdr:spPr>
        <a:xfrm>
          <a:off x="10528300" y="87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143531</xdr:rowOff>
    </xdr:from>
    <xdr:to>
      <xdr:col>50</xdr:col>
      <xdr:colOff>165100</xdr:colOff>
      <xdr:row>53</xdr:row>
      <xdr:rowOff>73681</xdr:rowOff>
    </xdr:to>
    <xdr:sp macro="" textlink="">
      <xdr:nvSpPr>
        <xdr:cNvPr id="366" name="楕円 365"/>
        <xdr:cNvSpPr/>
      </xdr:nvSpPr>
      <xdr:spPr>
        <a:xfrm>
          <a:off x="9588500" y="90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90208</xdr:rowOff>
    </xdr:from>
    <xdr:ext cx="599010" cy="259045"/>
    <xdr:sp macro="" textlink="">
      <xdr:nvSpPr>
        <xdr:cNvPr id="367" name="テキスト ボックス 366"/>
        <xdr:cNvSpPr txBox="1"/>
      </xdr:nvSpPr>
      <xdr:spPr>
        <a:xfrm>
          <a:off x="9339795" y="883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4962</xdr:rowOff>
    </xdr:from>
    <xdr:to>
      <xdr:col>46</xdr:col>
      <xdr:colOff>38100</xdr:colOff>
      <xdr:row>54</xdr:row>
      <xdr:rowOff>106562</xdr:rowOff>
    </xdr:to>
    <xdr:sp macro="" textlink="">
      <xdr:nvSpPr>
        <xdr:cNvPr id="368" name="楕円 367"/>
        <xdr:cNvSpPr/>
      </xdr:nvSpPr>
      <xdr:spPr>
        <a:xfrm>
          <a:off x="8699500" y="92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123089</xdr:rowOff>
    </xdr:from>
    <xdr:ext cx="599010" cy="259045"/>
    <xdr:sp macro="" textlink="">
      <xdr:nvSpPr>
        <xdr:cNvPr id="369" name="テキスト ボックス 368"/>
        <xdr:cNvSpPr txBox="1"/>
      </xdr:nvSpPr>
      <xdr:spPr>
        <a:xfrm>
          <a:off x="8450795" y="90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150800</xdr:rowOff>
    </xdr:from>
    <xdr:to>
      <xdr:col>41</xdr:col>
      <xdr:colOff>101600</xdr:colOff>
      <xdr:row>51</xdr:row>
      <xdr:rowOff>80950</xdr:rowOff>
    </xdr:to>
    <xdr:sp macro="" textlink="">
      <xdr:nvSpPr>
        <xdr:cNvPr id="370" name="楕円 369"/>
        <xdr:cNvSpPr/>
      </xdr:nvSpPr>
      <xdr:spPr>
        <a:xfrm>
          <a:off x="7810500" y="87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97477</xdr:rowOff>
    </xdr:from>
    <xdr:ext cx="599010" cy="259045"/>
    <xdr:sp macro="" textlink="">
      <xdr:nvSpPr>
        <xdr:cNvPr id="371" name="テキスト ボックス 370"/>
        <xdr:cNvSpPr txBox="1"/>
      </xdr:nvSpPr>
      <xdr:spPr>
        <a:xfrm>
          <a:off x="7561795" y="84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37810</xdr:rowOff>
    </xdr:from>
    <xdr:to>
      <xdr:col>36</xdr:col>
      <xdr:colOff>165100</xdr:colOff>
      <xdr:row>54</xdr:row>
      <xdr:rowOff>139410</xdr:rowOff>
    </xdr:to>
    <xdr:sp macro="" textlink="">
      <xdr:nvSpPr>
        <xdr:cNvPr id="372" name="楕円 371"/>
        <xdr:cNvSpPr/>
      </xdr:nvSpPr>
      <xdr:spPr>
        <a:xfrm>
          <a:off x="6921500" y="92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155937</xdr:rowOff>
    </xdr:from>
    <xdr:ext cx="599010" cy="259045"/>
    <xdr:sp macro="" textlink="">
      <xdr:nvSpPr>
        <xdr:cNvPr id="373" name="テキスト ボックス 372"/>
        <xdr:cNvSpPr txBox="1"/>
      </xdr:nvSpPr>
      <xdr:spPr>
        <a:xfrm>
          <a:off x="6672795" y="907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126536</xdr:rowOff>
    </xdr:from>
    <xdr:to>
      <xdr:col>55</xdr:col>
      <xdr:colOff>0</xdr:colOff>
      <xdr:row>70</xdr:row>
      <xdr:rowOff>163570</xdr:rowOff>
    </xdr:to>
    <xdr:cxnSp macro="">
      <xdr:nvCxnSpPr>
        <xdr:cNvPr id="402" name="直線コネクタ 401"/>
        <xdr:cNvCxnSpPr/>
      </xdr:nvCxnSpPr>
      <xdr:spPr>
        <a:xfrm flipV="1">
          <a:off x="9639300" y="11956586"/>
          <a:ext cx="838200" cy="2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163570</xdr:rowOff>
    </xdr:from>
    <xdr:to>
      <xdr:col>50</xdr:col>
      <xdr:colOff>114300</xdr:colOff>
      <xdr:row>73</xdr:row>
      <xdr:rowOff>21399</xdr:rowOff>
    </xdr:to>
    <xdr:cxnSp macro="">
      <xdr:nvCxnSpPr>
        <xdr:cNvPr id="405" name="直線コネクタ 404"/>
        <xdr:cNvCxnSpPr/>
      </xdr:nvCxnSpPr>
      <xdr:spPr>
        <a:xfrm flipV="1">
          <a:off x="8750300" y="12165070"/>
          <a:ext cx="889000" cy="37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89865</xdr:rowOff>
    </xdr:from>
    <xdr:to>
      <xdr:col>45</xdr:col>
      <xdr:colOff>177800</xdr:colOff>
      <xdr:row>73</xdr:row>
      <xdr:rowOff>21399</xdr:rowOff>
    </xdr:to>
    <xdr:cxnSp macro="">
      <xdr:nvCxnSpPr>
        <xdr:cNvPr id="408" name="直線コネクタ 407"/>
        <xdr:cNvCxnSpPr/>
      </xdr:nvCxnSpPr>
      <xdr:spPr>
        <a:xfrm>
          <a:off x="7861300" y="12262815"/>
          <a:ext cx="889000" cy="27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89865</xdr:rowOff>
    </xdr:from>
    <xdr:to>
      <xdr:col>41</xdr:col>
      <xdr:colOff>50800</xdr:colOff>
      <xdr:row>72</xdr:row>
      <xdr:rowOff>147834</xdr:rowOff>
    </xdr:to>
    <xdr:cxnSp macro="">
      <xdr:nvCxnSpPr>
        <xdr:cNvPr id="411" name="直線コネクタ 410"/>
        <xdr:cNvCxnSpPr/>
      </xdr:nvCxnSpPr>
      <xdr:spPr>
        <a:xfrm flipV="1">
          <a:off x="6972300" y="12262815"/>
          <a:ext cx="889000" cy="22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75736</xdr:rowOff>
    </xdr:from>
    <xdr:to>
      <xdr:col>55</xdr:col>
      <xdr:colOff>50800</xdr:colOff>
      <xdr:row>70</xdr:row>
      <xdr:rowOff>5886</xdr:rowOff>
    </xdr:to>
    <xdr:sp macro="" textlink="">
      <xdr:nvSpPr>
        <xdr:cNvPr id="421" name="楕円 420"/>
        <xdr:cNvSpPr/>
      </xdr:nvSpPr>
      <xdr:spPr>
        <a:xfrm>
          <a:off x="10426700" y="119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28763</xdr:rowOff>
    </xdr:from>
    <xdr:ext cx="534377" cy="259045"/>
    <xdr:sp macro="" textlink="">
      <xdr:nvSpPr>
        <xdr:cNvPr id="422" name="商工費該当値テキスト"/>
        <xdr:cNvSpPr txBox="1"/>
      </xdr:nvSpPr>
      <xdr:spPr>
        <a:xfrm>
          <a:off x="10528300" y="118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112770</xdr:rowOff>
    </xdr:from>
    <xdr:to>
      <xdr:col>50</xdr:col>
      <xdr:colOff>165100</xdr:colOff>
      <xdr:row>71</xdr:row>
      <xdr:rowOff>42920</xdr:rowOff>
    </xdr:to>
    <xdr:sp macro="" textlink="">
      <xdr:nvSpPr>
        <xdr:cNvPr id="423" name="楕円 422"/>
        <xdr:cNvSpPr/>
      </xdr:nvSpPr>
      <xdr:spPr>
        <a:xfrm>
          <a:off x="9588500" y="121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59447</xdr:rowOff>
    </xdr:from>
    <xdr:ext cx="534377" cy="259045"/>
    <xdr:sp macro="" textlink="">
      <xdr:nvSpPr>
        <xdr:cNvPr id="424" name="テキスト ボックス 423"/>
        <xdr:cNvSpPr txBox="1"/>
      </xdr:nvSpPr>
      <xdr:spPr>
        <a:xfrm>
          <a:off x="9372111" y="1188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142049</xdr:rowOff>
    </xdr:from>
    <xdr:to>
      <xdr:col>46</xdr:col>
      <xdr:colOff>38100</xdr:colOff>
      <xdr:row>73</xdr:row>
      <xdr:rowOff>72199</xdr:rowOff>
    </xdr:to>
    <xdr:sp macro="" textlink="">
      <xdr:nvSpPr>
        <xdr:cNvPr id="425" name="楕円 424"/>
        <xdr:cNvSpPr/>
      </xdr:nvSpPr>
      <xdr:spPr>
        <a:xfrm>
          <a:off x="86995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88726</xdr:rowOff>
    </xdr:from>
    <xdr:ext cx="534377" cy="259045"/>
    <xdr:sp macro="" textlink="">
      <xdr:nvSpPr>
        <xdr:cNvPr id="426" name="テキスト ボックス 425"/>
        <xdr:cNvSpPr txBox="1"/>
      </xdr:nvSpPr>
      <xdr:spPr>
        <a:xfrm>
          <a:off x="8483111" y="122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39065</xdr:rowOff>
    </xdr:from>
    <xdr:to>
      <xdr:col>41</xdr:col>
      <xdr:colOff>101600</xdr:colOff>
      <xdr:row>71</xdr:row>
      <xdr:rowOff>140665</xdr:rowOff>
    </xdr:to>
    <xdr:sp macro="" textlink="">
      <xdr:nvSpPr>
        <xdr:cNvPr id="427" name="楕円 426"/>
        <xdr:cNvSpPr/>
      </xdr:nvSpPr>
      <xdr:spPr>
        <a:xfrm>
          <a:off x="7810500" y="122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157192</xdr:rowOff>
    </xdr:from>
    <xdr:ext cx="534377" cy="259045"/>
    <xdr:sp macro="" textlink="">
      <xdr:nvSpPr>
        <xdr:cNvPr id="428" name="テキスト ボックス 427"/>
        <xdr:cNvSpPr txBox="1"/>
      </xdr:nvSpPr>
      <xdr:spPr>
        <a:xfrm>
          <a:off x="7594111" y="1198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97034</xdr:rowOff>
    </xdr:from>
    <xdr:to>
      <xdr:col>36</xdr:col>
      <xdr:colOff>165100</xdr:colOff>
      <xdr:row>73</xdr:row>
      <xdr:rowOff>27184</xdr:rowOff>
    </xdr:to>
    <xdr:sp macro="" textlink="">
      <xdr:nvSpPr>
        <xdr:cNvPr id="429" name="楕円 428"/>
        <xdr:cNvSpPr/>
      </xdr:nvSpPr>
      <xdr:spPr>
        <a:xfrm>
          <a:off x="6921500" y="124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43711</xdr:rowOff>
    </xdr:from>
    <xdr:ext cx="534377" cy="259045"/>
    <xdr:sp macro="" textlink="">
      <xdr:nvSpPr>
        <xdr:cNvPr id="430" name="テキスト ボックス 429"/>
        <xdr:cNvSpPr txBox="1"/>
      </xdr:nvSpPr>
      <xdr:spPr>
        <a:xfrm>
          <a:off x="6705111" y="122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43497</xdr:rowOff>
    </xdr:from>
    <xdr:to>
      <xdr:col>55</xdr:col>
      <xdr:colOff>0</xdr:colOff>
      <xdr:row>96</xdr:row>
      <xdr:rowOff>73932</xdr:rowOff>
    </xdr:to>
    <xdr:cxnSp macro="">
      <xdr:nvCxnSpPr>
        <xdr:cNvPr id="457" name="直線コネクタ 456"/>
        <xdr:cNvCxnSpPr/>
      </xdr:nvCxnSpPr>
      <xdr:spPr>
        <a:xfrm flipV="1">
          <a:off x="9639300" y="16502697"/>
          <a:ext cx="8382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133355</xdr:rowOff>
    </xdr:from>
    <xdr:to>
      <xdr:col>50</xdr:col>
      <xdr:colOff>114300</xdr:colOff>
      <xdr:row>96</xdr:row>
      <xdr:rowOff>73932</xdr:rowOff>
    </xdr:to>
    <xdr:cxnSp macro="">
      <xdr:nvCxnSpPr>
        <xdr:cNvPr id="460" name="直線コネクタ 459"/>
        <xdr:cNvCxnSpPr/>
      </xdr:nvCxnSpPr>
      <xdr:spPr>
        <a:xfrm>
          <a:off x="8750300" y="16421105"/>
          <a:ext cx="889000" cy="1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133355</xdr:rowOff>
    </xdr:from>
    <xdr:to>
      <xdr:col>45</xdr:col>
      <xdr:colOff>177800</xdr:colOff>
      <xdr:row>96</xdr:row>
      <xdr:rowOff>148830</xdr:rowOff>
    </xdr:to>
    <xdr:cxnSp macro="">
      <xdr:nvCxnSpPr>
        <xdr:cNvPr id="463" name="直線コネクタ 462"/>
        <xdr:cNvCxnSpPr/>
      </xdr:nvCxnSpPr>
      <xdr:spPr>
        <a:xfrm flipV="1">
          <a:off x="7861300" y="16421105"/>
          <a:ext cx="889000" cy="1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109424</xdr:rowOff>
    </xdr:from>
    <xdr:to>
      <xdr:col>41</xdr:col>
      <xdr:colOff>50800</xdr:colOff>
      <xdr:row>96</xdr:row>
      <xdr:rowOff>148830</xdr:rowOff>
    </xdr:to>
    <xdr:cxnSp macro="">
      <xdr:nvCxnSpPr>
        <xdr:cNvPr id="466" name="直線コネクタ 465"/>
        <xdr:cNvCxnSpPr/>
      </xdr:nvCxnSpPr>
      <xdr:spPr>
        <a:xfrm>
          <a:off x="6972300" y="16568624"/>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164147</xdr:rowOff>
    </xdr:from>
    <xdr:to>
      <xdr:col>55</xdr:col>
      <xdr:colOff>50800</xdr:colOff>
      <xdr:row>96</xdr:row>
      <xdr:rowOff>94297</xdr:rowOff>
    </xdr:to>
    <xdr:sp macro="" textlink="">
      <xdr:nvSpPr>
        <xdr:cNvPr id="476" name="楕円 475"/>
        <xdr:cNvSpPr/>
      </xdr:nvSpPr>
      <xdr:spPr>
        <a:xfrm>
          <a:off x="10426700" y="164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142574</xdr:rowOff>
    </xdr:from>
    <xdr:ext cx="534377" cy="259045"/>
    <xdr:sp macro="" textlink="">
      <xdr:nvSpPr>
        <xdr:cNvPr id="477" name="土木費該当値テキスト"/>
        <xdr:cNvSpPr txBox="1"/>
      </xdr:nvSpPr>
      <xdr:spPr>
        <a:xfrm>
          <a:off x="10528300" y="164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23132</xdr:rowOff>
    </xdr:from>
    <xdr:to>
      <xdr:col>50</xdr:col>
      <xdr:colOff>165100</xdr:colOff>
      <xdr:row>96</xdr:row>
      <xdr:rowOff>124732</xdr:rowOff>
    </xdr:to>
    <xdr:sp macro="" textlink="">
      <xdr:nvSpPr>
        <xdr:cNvPr id="478" name="楕円 477"/>
        <xdr:cNvSpPr/>
      </xdr:nvSpPr>
      <xdr:spPr>
        <a:xfrm>
          <a:off x="9588500" y="164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115859</xdr:rowOff>
    </xdr:from>
    <xdr:ext cx="534377" cy="259045"/>
    <xdr:sp macro="" textlink="">
      <xdr:nvSpPr>
        <xdr:cNvPr id="479" name="テキスト ボックス 478"/>
        <xdr:cNvSpPr txBox="1"/>
      </xdr:nvSpPr>
      <xdr:spPr>
        <a:xfrm>
          <a:off x="9372111" y="165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82555</xdr:rowOff>
    </xdr:from>
    <xdr:to>
      <xdr:col>46</xdr:col>
      <xdr:colOff>38100</xdr:colOff>
      <xdr:row>96</xdr:row>
      <xdr:rowOff>12705</xdr:rowOff>
    </xdr:to>
    <xdr:sp macro="" textlink="">
      <xdr:nvSpPr>
        <xdr:cNvPr id="480" name="楕円 479"/>
        <xdr:cNvSpPr/>
      </xdr:nvSpPr>
      <xdr:spPr>
        <a:xfrm>
          <a:off x="8699500" y="163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29232</xdr:rowOff>
    </xdr:from>
    <xdr:ext cx="599010" cy="259045"/>
    <xdr:sp macro="" textlink="">
      <xdr:nvSpPr>
        <xdr:cNvPr id="481" name="テキスト ボックス 480"/>
        <xdr:cNvSpPr txBox="1"/>
      </xdr:nvSpPr>
      <xdr:spPr>
        <a:xfrm>
          <a:off x="8450795" y="1614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98030</xdr:rowOff>
    </xdr:from>
    <xdr:to>
      <xdr:col>41</xdr:col>
      <xdr:colOff>101600</xdr:colOff>
      <xdr:row>97</xdr:row>
      <xdr:rowOff>28180</xdr:rowOff>
    </xdr:to>
    <xdr:sp macro="" textlink="">
      <xdr:nvSpPr>
        <xdr:cNvPr id="482" name="楕円 481"/>
        <xdr:cNvSpPr/>
      </xdr:nvSpPr>
      <xdr:spPr>
        <a:xfrm>
          <a:off x="7810500" y="165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19307</xdr:rowOff>
    </xdr:from>
    <xdr:ext cx="534377" cy="259045"/>
    <xdr:sp macro="" textlink="">
      <xdr:nvSpPr>
        <xdr:cNvPr id="483" name="テキスト ボックス 482"/>
        <xdr:cNvSpPr txBox="1"/>
      </xdr:nvSpPr>
      <xdr:spPr>
        <a:xfrm>
          <a:off x="7594111" y="166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58624</xdr:rowOff>
    </xdr:from>
    <xdr:to>
      <xdr:col>36</xdr:col>
      <xdr:colOff>165100</xdr:colOff>
      <xdr:row>96</xdr:row>
      <xdr:rowOff>160224</xdr:rowOff>
    </xdr:to>
    <xdr:sp macro="" textlink="">
      <xdr:nvSpPr>
        <xdr:cNvPr id="484" name="楕円 483"/>
        <xdr:cNvSpPr/>
      </xdr:nvSpPr>
      <xdr:spPr>
        <a:xfrm>
          <a:off x="6921500" y="165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151351</xdr:rowOff>
    </xdr:from>
    <xdr:ext cx="534377" cy="259045"/>
    <xdr:sp macro="" textlink="">
      <xdr:nvSpPr>
        <xdr:cNvPr id="485" name="テキスト ボックス 484"/>
        <xdr:cNvSpPr txBox="1"/>
      </xdr:nvSpPr>
      <xdr:spPr>
        <a:xfrm>
          <a:off x="6705111" y="166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129382</xdr:rowOff>
    </xdr:from>
    <xdr:to>
      <xdr:col>85</xdr:col>
      <xdr:colOff>127000</xdr:colOff>
      <xdr:row>37</xdr:row>
      <xdr:rowOff>144204</xdr:rowOff>
    </xdr:to>
    <xdr:cxnSp macro="">
      <xdr:nvCxnSpPr>
        <xdr:cNvPr id="514" name="直線コネクタ 513"/>
        <xdr:cNvCxnSpPr/>
      </xdr:nvCxnSpPr>
      <xdr:spPr>
        <a:xfrm flipV="1">
          <a:off x="15481300" y="6473032"/>
          <a:ext cx="8382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77170</xdr:rowOff>
    </xdr:from>
    <xdr:to>
      <xdr:col>81</xdr:col>
      <xdr:colOff>50800</xdr:colOff>
      <xdr:row>37</xdr:row>
      <xdr:rowOff>144204</xdr:rowOff>
    </xdr:to>
    <xdr:cxnSp macro="">
      <xdr:nvCxnSpPr>
        <xdr:cNvPr id="517" name="直線コネクタ 516"/>
        <xdr:cNvCxnSpPr/>
      </xdr:nvCxnSpPr>
      <xdr:spPr>
        <a:xfrm>
          <a:off x="14592300" y="6420820"/>
          <a:ext cx="8890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77170</xdr:rowOff>
    </xdr:from>
    <xdr:to>
      <xdr:col>76</xdr:col>
      <xdr:colOff>114300</xdr:colOff>
      <xdr:row>37</xdr:row>
      <xdr:rowOff>151419</xdr:rowOff>
    </xdr:to>
    <xdr:cxnSp macro="">
      <xdr:nvCxnSpPr>
        <xdr:cNvPr id="520" name="直線コネクタ 519"/>
        <xdr:cNvCxnSpPr/>
      </xdr:nvCxnSpPr>
      <xdr:spPr>
        <a:xfrm flipV="1">
          <a:off x="13703300" y="6420820"/>
          <a:ext cx="889000" cy="7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21948</xdr:rowOff>
    </xdr:from>
    <xdr:to>
      <xdr:col>71</xdr:col>
      <xdr:colOff>177800</xdr:colOff>
      <xdr:row>37</xdr:row>
      <xdr:rowOff>151419</xdr:rowOff>
    </xdr:to>
    <xdr:cxnSp macro="">
      <xdr:nvCxnSpPr>
        <xdr:cNvPr id="523" name="直線コネクタ 522"/>
        <xdr:cNvCxnSpPr/>
      </xdr:nvCxnSpPr>
      <xdr:spPr>
        <a:xfrm>
          <a:off x="12814300" y="6365598"/>
          <a:ext cx="889000" cy="1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78582</xdr:rowOff>
    </xdr:from>
    <xdr:to>
      <xdr:col>85</xdr:col>
      <xdr:colOff>177800</xdr:colOff>
      <xdr:row>38</xdr:row>
      <xdr:rowOff>8733</xdr:rowOff>
    </xdr:to>
    <xdr:sp macro="" textlink="">
      <xdr:nvSpPr>
        <xdr:cNvPr id="533" name="楕円 532"/>
        <xdr:cNvSpPr/>
      </xdr:nvSpPr>
      <xdr:spPr>
        <a:xfrm>
          <a:off x="16268700" y="64222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164959</xdr:rowOff>
    </xdr:from>
    <xdr:ext cx="534377" cy="259045"/>
    <xdr:sp macro="" textlink="">
      <xdr:nvSpPr>
        <xdr:cNvPr id="534" name="消防費該当値テキスト"/>
        <xdr:cNvSpPr txBox="1"/>
      </xdr:nvSpPr>
      <xdr:spPr>
        <a:xfrm>
          <a:off x="16370300" y="63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93404</xdr:rowOff>
    </xdr:from>
    <xdr:to>
      <xdr:col>81</xdr:col>
      <xdr:colOff>101600</xdr:colOff>
      <xdr:row>38</xdr:row>
      <xdr:rowOff>23554</xdr:rowOff>
    </xdr:to>
    <xdr:sp macro="" textlink="">
      <xdr:nvSpPr>
        <xdr:cNvPr id="535" name="楕円 534"/>
        <xdr:cNvSpPr/>
      </xdr:nvSpPr>
      <xdr:spPr>
        <a:xfrm>
          <a:off x="15430500" y="64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14681</xdr:rowOff>
    </xdr:from>
    <xdr:ext cx="534377" cy="259045"/>
    <xdr:sp macro="" textlink="">
      <xdr:nvSpPr>
        <xdr:cNvPr id="536" name="テキスト ボックス 535"/>
        <xdr:cNvSpPr txBox="1"/>
      </xdr:nvSpPr>
      <xdr:spPr>
        <a:xfrm>
          <a:off x="15214111" y="65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26370</xdr:rowOff>
    </xdr:from>
    <xdr:to>
      <xdr:col>76</xdr:col>
      <xdr:colOff>165100</xdr:colOff>
      <xdr:row>37</xdr:row>
      <xdr:rowOff>127970</xdr:rowOff>
    </xdr:to>
    <xdr:sp macro="" textlink="">
      <xdr:nvSpPr>
        <xdr:cNvPr id="537" name="楕円 536"/>
        <xdr:cNvSpPr/>
      </xdr:nvSpPr>
      <xdr:spPr>
        <a:xfrm>
          <a:off x="14541500" y="63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119097</xdr:rowOff>
    </xdr:from>
    <xdr:ext cx="534377" cy="259045"/>
    <xdr:sp macro="" textlink="">
      <xdr:nvSpPr>
        <xdr:cNvPr id="538" name="テキスト ボックス 537"/>
        <xdr:cNvSpPr txBox="1"/>
      </xdr:nvSpPr>
      <xdr:spPr>
        <a:xfrm>
          <a:off x="14325111" y="64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100619</xdr:rowOff>
    </xdr:from>
    <xdr:to>
      <xdr:col>72</xdr:col>
      <xdr:colOff>38100</xdr:colOff>
      <xdr:row>38</xdr:row>
      <xdr:rowOff>30769</xdr:rowOff>
    </xdr:to>
    <xdr:sp macro="" textlink="">
      <xdr:nvSpPr>
        <xdr:cNvPr id="539" name="楕円 538"/>
        <xdr:cNvSpPr/>
      </xdr:nvSpPr>
      <xdr:spPr>
        <a:xfrm>
          <a:off x="13652500" y="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21896</xdr:rowOff>
    </xdr:from>
    <xdr:ext cx="534377" cy="259045"/>
    <xdr:sp macro="" textlink="">
      <xdr:nvSpPr>
        <xdr:cNvPr id="540" name="テキスト ボックス 539"/>
        <xdr:cNvSpPr txBox="1"/>
      </xdr:nvSpPr>
      <xdr:spPr>
        <a:xfrm>
          <a:off x="13436111" y="65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142598</xdr:rowOff>
    </xdr:from>
    <xdr:to>
      <xdr:col>67</xdr:col>
      <xdr:colOff>101600</xdr:colOff>
      <xdr:row>37</xdr:row>
      <xdr:rowOff>72748</xdr:rowOff>
    </xdr:to>
    <xdr:sp macro="" textlink="">
      <xdr:nvSpPr>
        <xdr:cNvPr id="541" name="楕円 540"/>
        <xdr:cNvSpPr/>
      </xdr:nvSpPr>
      <xdr:spPr>
        <a:xfrm>
          <a:off x="12763500" y="6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89275</xdr:rowOff>
    </xdr:from>
    <xdr:ext cx="534377" cy="259045"/>
    <xdr:sp macro="" textlink="">
      <xdr:nvSpPr>
        <xdr:cNvPr id="542" name="テキスト ボックス 541"/>
        <xdr:cNvSpPr txBox="1"/>
      </xdr:nvSpPr>
      <xdr:spPr>
        <a:xfrm>
          <a:off x="12547111" y="609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92761</xdr:rowOff>
    </xdr:from>
    <xdr:to>
      <xdr:col>85</xdr:col>
      <xdr:colOff>127000</xdr:colOff>
      <xdr:row>55</xdr:row>
      <xdr:rowOff>98491</xdr:rowOff>
    </xdr:to>
    <xdr:cxnSp macro="">
      <xdr:nvCxnSpPr>
        <xdr:cNvPr id="572" name="直線コネクタ 571"/>
        <xdr:cNvCxnSpPr/>
      </xdr:nvCxnSpPr>
      <xdr:spPr>
        <a:xfrm>
          <a:off x="15481300" y="9522511"/>
          <a:ext cx="8382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81659</xdr:rowOff>
    </xdr:from>
    <xdr:to>
      <xdr:col>81</xdr:col>
      <xdr:colOff>50800</xdr:colOff>
      <xdr:row>55</xdr:row>
      <xdr:rowOff>92761</xdr:rowOff>
    </xdr:to>
    <xdr:cxnSp macro="">
      <xdr:nvCxnSpPr>
        <xdr:cNvPr id="575" name="直線コネクタ 574"/>
        <xdr:cNvCxnSpPr/>
      </xdr:nvCxnSpPr>
      <xdr:spPr>
        <a:xfrm>
          <a:off x="14592300" y="9511409"/>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74115</xdr:rowOff>
    </xdr:from>
    <xdr:to>
      <xdr:col>76</xdr:col>
      <xdr:colOff>114300</xdr:colOff>
      <xdr:row>55</xdr:row>
      <xdr:rowOff>81659</xdr:rowOff>
    </xdr:to>
    <xdr:cxnSp macro="">
      <xdr:nvCxnSpPr>
        <xdr:cNvPr id="578" name="直線コネクタ 577"/>
        <xdr:cNvCxnSpPr/>
      </xdr:nvCxnSpPr>
      <xdr:spPr>
        <a:xfrm>
          <a:off x="13703300" y="9160965"/>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74115</xdr:rowOff>
    </xdr:from>
    <xdr:to>
      <xdr:col>71</xdr:col>
      <xdr:colOff>177800</xdr:colOff>
      <xdr:row>55</xdr:row>
      <xdr:rowOff>80294</xdr:rowOff>
    </xdr:to>
    <xdr:cxnSp macro="">
      <xdr:nvCxnSpPr>
        <xdr:cNvPr id="581" name="直線コネクタ 580"/>
        <xdr:cNvCxnSpPr/>
      </xdr:nvCxnSpPr>
      <xdr:spPr>
        <a:xfrm flipV="1">
          <a:off x="12814300" y="9160965"/>
          <a:ext cx="889000" cy="3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47691</xdr:rowOff>
    </xdr:from>
    <xdr:to>
      <xdr:col>85</xdr:col>
      <xdr:colOff>177800</xdr:colOff>
      <xdr:row>55</xdr:row>
      <xdr:rowOff>149291</xdr:rowOff>
    </xdr:to>
    <xdr:sp macro="" textlink="">
      <xdr:nvSpPr>
        <xdr:cNvPr id="591" name="楕円 590"/>
        <xdr:cNvSpPr/>
      </xdr:nvSpPr>
      <xdr:spPr>
        <a:xfrm>
          <a:off x="16268700" y="94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70568</xdr:rowOff>
    </xdr:from>
    <xdr:ext cx="599010" cy="259045"/>
    <xdr:sp macro="" textlink="">
      <xdr:nvSpPr>
        <xdr:cNvPr id="592" name="教育費該当値テキスト"/>
        <xdr:cNvSpPr txBox="1"/>
      </xdr:nvSpPr>
      <xdr:spPr>
        <a:xfrm>
          <a:off x="16370300" y="932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41961</xdr:rowOff>
    </xdr:from>
    <xdr:to>
      <xdr:col>81</xdr:col>
      <xdr:colOff>101600</xdr:colOff>
      <xdr:row>55</xdr:row>
      <xdr:rowOff>143561</xdr:rowOff>
    </xdr:to>
    <xdr:sp macro="" textlink="">
      <xdr:nvSpPr>
        <xdr:cNvPr id="593" name="楕円 592"/>
        <xdr:cNvSpPr/>
      </xdr:nvSpPr>
      <xdr:spPr>
        <a:xfrm>
          <a:off x="15430500" y="94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160088</xdr:rowOff>
    </xdr:from>
    <xdr:ext cx="599010" cy="259045"/>
    <xdr:sp macro="" textlink="">
      <xdr:nvSpPr>
        <xdr:cNvPr id="594" name="テキスト ボックス 593"/>
        <xdr:cNvSpPr txBox="1"/>
      </xdr:nvSpPr>
      <xdr:spPr>
        <a:xfrm>
          <a:off x="15181795" y="924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30859</xdr:rowOff>
    </xdr:from>
    <xdr:to>
      <xdr:col>76</xdr:col>
      <xdr:colOff>165100</xdr:colOff>
      <xdr:row>55</xdr:row>
      <xdr:rowOff>132459</xdr:rowOff>
    </xdr:to>
    <xdr:sp macro="" textlink="">
      <xdr:nvSpPr>
        <xdr:cNvPr id="595" name="楕円 594"/>
        <xdr:cNvSpPr/>
      </xdr:nvSpPr>
      <xdr:spPr>
        <a:xfrm>
          <a:off x="14541500" y="9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148986</xdr:rowOff>
    </xdr:from>
    <xdr:ext cx="599010" cy="259045"/>
    <xdr:sp macro="" textlink="">
      <xdr:nvSpPr>
        <xdr:cNvPr id="596" name="テキスト ボックス 595"/>
        <xdr:cNvSpPr txBox="1"/>
      </xdr:nvSpPr>
      <xdr:spPr>
        <a:xfrm>
          <a:off x="14292795" y="92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23315</xdr:rowOff>
    </xdr:from>
    <xdr:to>
      <xdr:col>72</xdr:col>
      <xdr:colOff>38100</xdr:colOff>
      <xdr:row>53</xdr:row>
      <xdr:rowOff>124915</xdr:rowOff>
    </xdr:to>
    <xdr:sp macro="" textlink="">
      <xdr:nvSpPr>
        <xdr:cNvPr id="597" name="楕円 596"/>
        <xdr:cNvSpPr/>
      </xdr:nvSpPr>
      <xdr:spPr>
        <a:xfrm>
          <a:off x="13652500" y="91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141442</xdr:rowOff>
    </xdr:from>
    <xdr:ext cx="599010" cy="259045"/>
    <xdr:sp macro="" textlink="">
      <xdr:nvSpPr>
        <xdr:cNvPr id="598" name="テキスト ボックス 597"/>
        <xdr:cNvSpPr txBox="1"/>
      </xdr:nvSpPr>
      <xdr:spPr>
        <a:xfrm>
          <a:off x="13403795" y="888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29494</xdr:rowOff>
    </xdr:from>
    <xdr:to>
      <xdr:col>67</xdr:col>
      <xdr:colOff>101600</xdr:colOff>
      <xdr:row>55</xdr:row>
      <xdr:rowOff>131094</xdr:rowOff>
    </xdr:to>
    <xdr:sp macro="" textlink="">
      <xdr:nvSpPr>
        <xdr:cNvPr id="599" name="楕円 598"/>
        <xdr:cNvSpPr/>
      </xdr:nvSpPr>
      <xdr:spPr>
        <a:xfrm>
          <a:off x="12763500" y="9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147621</xdr:rowOff>
    </xdr:from>
    <xdr:ext cx="599010" cy="259045"/>
    <xdr:sp macro="" textlink="">
      <xdr:nvSpPr>
        <xdr:cNvPr id="600" name="テキスト ボックス 599"/>
        <xdr:cNvSpPr txBox="1"/>
      </xdr:nvSpPr>
      <xdr:spPr>
        <a:xfrm>
          <a:off x="12514795" y="92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87807</xdr:rowOff>
    </xdr:from>
    <xdr:to>
      <xdr:col>81</xdr:col>
      <xdr:colOff>50800</xdr:colOff>
      <xdr:row>79</xdr:row>
      <xdr:rowOff>98879</xdr:rowOff>
    </xdr:to>
    <xdr:cxnSp macro="">
      <xdr:nvCxnSpPr>
        <xdr:cNvPr id="634" name="直線コネクタ 633"/>
        <xdr:cNvCxnSpPr/>
      </xdr:nvCxnSpPr>
      <xdr:spPr>
        <a:xfrm>
          <a:off x="14592300" y="13632357"/>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14283</xdr:rowOff>
    </xdr:from>
    <xdr:to>
      <xdr:col>76</xdr:col>
      <xdr:colOff>114300</xdr:colOff>
      <xdr:row>79</xdr:row>
      <xdr:rowOff>87807</xdr:rowOff>
    </xdr:to>
    <xdr:cxnSp macro="">
      <xdr:nvCxnSpPr>
        <xdr:cNvPr id="637" name="直線コネクタ 636"/>
        <xdr:cNvCxnSpPr/>
      </xdr:nvCxnSpPr>
      <xdr:spPr>
        <a:xfrm>
          <a:off x="13703300" y="13558833"/>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14283</xdr:rowOff>
    </xdr:from>
    <xdr:to>
      <xdr:col>71</xdr:col>
      <xdr:colOff>177800</xdr:colOff>
      <xdr:row>79</xdr:row>
      <xdr:rowOff>98879</xdr:rowOff>
    </xdr:to>
    <xdr:cxnSp macro="">
      <xdr:nvCxnSpPr>
        <xdr:cNvPr id="640" name="直線コネクタ 639"/>
        <xdr:cNvCxnSpPr/>
      </xdr:nvCxnSpPr>
      <xdr:spPr>
        <a:xfrm flipV="1">
          <a:off x="12814300" y="13558833"/>
          <a:ext cx="889000" cy="8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37007</xdr:rowOff>
    </xdr:from>
    <xdr:to>
      <xdr:col>76</xdr:col>
      <xdr:colOff>165100</xdr:colOff>
      <xdr:row>79</xdr:row>
      <xdr:rowOff>138607</xdr:rowOff>
    </xdr:to>
    <xdr:sp macro="" textlink="">
      <xdr:nvSpPr>
        <xdr:cNvPr id="654" name="楕円 653"/>
        <xdr:cNvSpPr/>
      </xdr:nvSpPr>
      <xdr:spPr>
        <a:xfrm>
          <a:off x="14541500" y="135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129734</xdr:rowOff>
    </xdr:from>
    <xdr:ext cx="469744" cy="259045"/>
    <xdr:sp macro="" textlink="">
      <xdr:nvSpPr>
        <xdr:cNvPr id="655" name="テキスト ボックス 654"/>
        <xdr:cNvSpPr txBox="1"/>
      </xdr:nvSpPr>
      <xdr:spPr>
        <a:xfrm>
          <a:off x="14357428" y="1367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134933</xdr:rowOff>
    </xdr:from>
    <xdr:to>
      <xdr:col>72</xdr:col>
      <xdr:colOff>38100</xdr:colOff>
      <xdr:row>79</xdr:row>
      <xdr:rowOff>65083</xdr:rowOff>
    </xdr:to>
    <xdr:sp macro="" textlink="">
      <xdr:nvSpPr>
        <xdr:cNvPr id="656" name="楕円 655"/>
        <xdr:cNvSpPr/>
      </xdr:nvSpPr>
      <xdr:spPr>
        <a:xfrm>
          <a:off x="13652500" y="135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81610</xdr:rowOff>
    </xdr:from>
    <xdr:ext cx="534377" cy="259045"/>
    <xdr:sp macro="" textlink="">
      <xdr:nvSpPr>
        <xdr:cNvPr id="657" name="テキスト ボックス 656"/>
        <xdr:cNvSpPr txBox="1"/>
      </xdr:nvSpPr>
      <xdr:spPr>
        <a:xfrm>
          <a:off x="13436111" y="132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125633</xdr:rowOff>
    </xdr:from>
    <xdr:to>
      <xdr:col>85</xdr:col>
      <xdr:colOff>127000</xdr:colOff>
      <xdr:row>94</xdr:row>
      <xdr:rowOff>160159</xdr:rowOff>
    </xdr:to>
    <xdr:cxnSp macro="">
      <xdr:nvCxnSpPr>
        <xdr:cNvPr id="686" name="直線コネクタ 685"/>
        <xdr:cNvCxnSpPr/>
      </xdr:nvCxnSpPr>
      <xdr:spPr>
        <a:xfrm>
          <a:off x="15481300" y="16241933"/>
          <a:ext cx="8382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125633</xdr:rowOff>
    </xdr:from>
    <xdr:to>
      <xdr:col>81</xdr:col>
      <xdr:colOff>50800</xdr:colOff>
      <xdr:row>95</xdr:row>
      <xdr:rowOff>44927</xdr:rowOff>
    </xdr:to>
    <xdr:cxnSp macro="">
      <xdr:nvCxnSpPr>
        <xdr:cNvPr id="689" name="直線コネクタ 688"/>
        <xdr:cNvCxnSpPr/>
      </xdr:nvCxnSpPr>
      <xdr:spPr>
        <a:xfrm flipV="1">
          <a:off x="14592300" y="16241933"/>
          <a:ext cx="889000" cy="9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44927</xdr:rowOff>
    </xdr:from>
    <xdr:to>
      <xdr:col>76</xdr:col>
      <xdr:colOff>114300</xdr:colOff>
      <xdr:row>95</xdr:row>
      <xdr:rowOff>51767</xdr:rowOff>
    </xdr:to>
    <xdr:cxnSp macro="">
      <xdr:nvCxnSpPr>
        <xdr:cNvPr id="692" name="直線コネクタ 691"/>
        <xdr:cNvCxnSpPr/>
      </xdr:nvCxnSpPr>
      <xdr:spPr>
        <a:xfrm flipV="1">
          <a:off x="13703300" y="16332677"/>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51767</xdr:rowOff>
    </xdr:from>
    <xdr:to>
      <xdr:col>71</xdr:col>
      <xdr:colOff>177800</xdr:colOff>
      <xdr:row>95</xdr:row>
      <xdr:rowOff>62374</xdr:rowOff>
    </xdr:to>
    <xdr:cxnSp macro="">
      <xdr:nvCxnSpPr>
        <xdr:cNvPr id="695" name="直線コネクタ 694"/>
        <xdr:cNvCxnSpPr/>
      </xdr:nvCxnSpPr>
      <xdr:spPr>
        <a:xfrm flipV="1">
          <a:off x="12814300" y="1633951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109359</xdr:rowOff>
    </xdr:from>
    <xdr:to>
      <xdr:col>85</xdr:col>
      <xdr:colOff>177800</xdr:colOff>
      <xdr:row>95</xdr:row>
      <xdr:rowOff>39509</xdr:rowOff>
    </xdr:to>
    <xdr:sp macro="" textlink="">
      <xdr:nvSpPr>
        <xdr:cNvPr id="705" name="楕円 704"/>
        <xdr:cNvSpPr/>
      </xdr:nvSpPr>
      <xdr:spPr>
        <a:xfrm>
          <a:off x="16268700" y="162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132236</xdr:rowOff>
    </xdr:from>
    <xdr:ext cx="599010" cy="259045"/>
    <xdr:sp macro="" textlink="">
      <xdr:nvSpPr>
        <xdr:cNvPr id="706" name="公債費該当値テキスト"/>
        <xdr:cNvSpPr txBox="1"/>
      </xdr:nvSpPr>
      <xdr:spPr>
        <a:xfrm>
          <a:off x="16370300" y="1607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74833</xdr:rowOff>
    </xdr:from>
    <xdr:to>
      <xdr:col>81</xdr:col>
      <xdr:colOff>101600</xdr:colOff>
      <xdr:row>95</xdr:row>
      <xdr:rowOff>4983</xdr:rowOff>
    </xdr:to>
    <xdr:sp macro="" textlink="">
      <xdr:nvSpPr>
        <xdr:cNvPr id="707" name="楕円 706"/>
        <xdr:cNvSpPr/>
      </xdr:nvSpPr>
      <xdr:spPr>
        <a:xfrm>
          <a:off x="15430500" y="161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21510</xdr:rowOff>
    </xdr:from>
    <xdr:ext cx="599010" cy="259045"/>
    <xdr:sp macro="" textlink="">
      <xdr:nvSpPr>
        <xdr:cNvPr id="708" name="テキスト ボックス 707"/>
        <xdr:cNvSpPr txBox="1"/>
      </xdr:nvSpPr>
      <xdr:spPr>
        <a:xfrm>
          <a:off x="15181795" y="159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165577</xdr:rowOff>
    </xdr:from>
    <xdr:to>
      <xdr:col>76</xdr:col>
      <xdr:colOff>165100</xdr:colOff>
      <xdr:row>95</xdr:row>
      <xdr:rowOff>95727</xdr:rowOff>
    </xdr:to>
    <xdr:sp macro="" textlink="">
      <xdr:nvSpPr>
        <xdr:cNvPr id="709" name="楕円 708"/>
        <xdr:cNvSpPr/>
      </xdr:nvSpPr>
      <xdr:spPr>
        <a:xfrm>
          <a:off x="14541500" y="162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112254</xdr:rowOff>
    </xdr:from>
    <xdr:ext cx="599010" cy="259045"/>
    <xdr:sp macro="" textlink="">
      <xdr:nvSpPr>
        <xdr:cNvPr id="710" name="テキスト ボックス 709"/>
        <xdr:cNvSpPr txBox="1"/>
      </xdr:nvSpPr>
      <xdr:spPr>
        <a:xfrm>
          <a:off x="14292795" y="1605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967</xdr:rowOff>
    </xdr:from>
    <xdr:to>
      <xdr:col>72</xdr:col>
      <xdr:colOff>38100</xdr:colOff>
      <xdr:row>95</xdr:row>
      <xdr:rowOff>102567</xdr:rowOff>
    </xdr:to>
    <xdr:sp macro="" textlink="">
      <xdr:nvSpPr>
        <xdr:cNvPr id="711" name="楕円 710"/>
        <xdr:cNvSpPr/>
      </xdr:nvSpPr>
      <xdr:spPr>
        <a:xfrm>
          <a:off x="13652500" y="162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119094</xdr:rowOff>
    </xdr:from>
    <xdr:ext cx="599010" cy="259045"/>
    <xdr:sp macro="" textlink="">
      <xdr:nvSpPr>
        <xdr:cNvPr id="712" name="テキスト ボックス 711"/>
        <xdr:cNvSpPr txBox="1"/>
      </xdr:nvSpPr>
      <xdr:spPr>
        <a:xfrm>
          <a:off x="13403795" y="160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11574</xdr:rowOff>
    </xdr:from>
    <xdr:to>
      <xdr:col>67</xdr:col>
      <xdr:colOff>101600</xdr:colOff>
      <xdr:row>95</xdr:row>
      <xdr:rowOff>113174</xdr:rowOff>
    </xdr:to>
    <xdr:sp macro="" textlink="">
      <xdr:nvSpPr>
        <xdr:cNvPr id="713" name="楕円 712"/>
        <xdr:cNvSpPr/>
      </xdr:nvSpPr>
      <xdr:spPr>
        <a:xfrm>
          <a:off x="12763500" y="162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129701</xdr:rowOff>
    </xdr:from>
    <xdr:ext cx="599010" cy="259045"/>
    <xdr:sp macro="" textlink="">
      <xdr:nvSpPr>
        <xdr:cNvPr id="714" name="テキスト ボックス 713"/>
        <xdr:cNvSpPr txBox="1"/>
      </xdr:nvSpPr>
      <xdr:spPr>
        <a:xfrm>
          <a:off x="12514795" y="1607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議会費が高い数値を示しているが、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千人規模の団体内では議員数も議員報酬も平均的であり、事務局職員人件費等が要因と考えられる。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は再生可能エネルギーを活用した施設整備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伴う普通建設</a:t>
          </a:r>
          <a:r>
            <a:rPr kumimoji="1" lang="ja-JP" altLang="ja-JP" sz="1100">
              <a:solidFill>
                <a:schemeClr val="dk1"/>
              </a:solidFill>
              <a:effectLst/>
              <a:latin typeface="+mn-lt"/>
              <a:ea typeface="+mn-ea"/>
              <a:cs typeface="+mn-cs"/>
            </a:rPr>
            <a:t>の増が挙げられる。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年度から認定こども園整備に伴う普通建設費の増が挙げられる。</a:t>
          </a:r>
          <a:endParaRPr lang="ja-JP" altLang="ja-JP" sz="1400">
            <a:effectLst/>
          </a:endParaRPr>
        </a:p>
        <a:p>
          <a:r>
            <a:rPr kumimoji="1" lang="ja-JP" altLang="ja-JP" sz="1100">
              <a:solidFill>
                <a:schemeClr val="dk1"/>
              </a:solidFill>
              <a:effectLst/>
              <a:latin typeface="+mn-lt"/>
              <a:ea typeface="+mn-ea"/>
              <a:cs typeface="+mn-cs"/>
            </a:rPr>
            <a:t>農林水産業費は基幹産業である農業に関する基盤整備事業等が続き、</a:t>
          </a:r>
          <a:r>
            <a:rPr kumimoji="1" lang="ja-JP" altLang="en-US" sz="1100">
              <a:solidFill>
                <a:schemeClr val="dk1"/>
              </a:solidFill>
              <a:effectLst/>
              <a:latin typeface="+mn-lt"/>
              <a:ea typeface="+mn-ea"/>
              <a:cs typeface="+mn-cs"/>
            </a:rPr>
            <a:t>国営農地再編整備事業負担金</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年度は町営牧場育成舎整備、平成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年度中山間地域所得向上支援事業交付が増加の要因に挙げられる。</a:t>
          </a:r>
          <a:endParaRPr lang="ja-JP" altLang="ja-JP" sz="1400">
            <a:effectLst/>
          </a:endParaRPr>
        </a:p>
        <a:p>
          <a:r>
            <a:rPr kumimoji="1" lang="ja-JP" altLang="ja-JP" sz="1100">
              <a:solidFill>
                <a:schemeClr val="dk1"/>
              </a:solidFill>
              <a:effectLst/>
              <a:latin typeface="+mn-lt"/>
              <a:ea typeface="+mn-ea"/>
              <a:cs typeface="+mn-cs"/>
            </a:rPr>
            <a:t>商工業振興及び観光関連事業の経費確保のため商工費は高めに推移しているおり、平成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年度から「ふるさと納税」に関する経費が総務費から商工費へ移行したことにより増加した。</a:t>
          </a:r>
          <a:endParaRPr lang="ja-JP" altLang="ja-JP" sz="1400">
            <a:effectLst/>
          </a:endParaRPr>
        </a:p>
        <a:p>
          <a:r>
            <a:rPr kumimoji="1" lang="ja-JP" altLang="ja-JP" sz="1100">
              <a:solidFill>
                <a:schemeClr val="dk1"/>
              </a:solidFill>
              <a:effectLst/>
              <a:latin typeface="+mn-lt"/>
              <a:ea typeface="+mn-ea"/>
              <a:cs typeface="+mn-cs"/>
            </a:rPr>
            <a:t>教育費が類似団体内平均値を若干上回っているのは特色ある幼小中高一貫教育や鹿追高校生海外派遣事業に要する経費等を計上しているためである。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は増減を繰り返しているが、財政調整基金はここ数年安定した推移を見せているが、減債基金については、国営事業繰上償還等に伴う取り崩しを実施し減少したほか、その他基金を含め、全体のバランスを見ながら適正規模になるよう配慮し、実質単年度収支についても安定したプラスに転じ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全会計黒字を維持しており、今後も健全な財政運営に努めていきたい。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特別会計では、国民健康保険病院事業会計は割合が大きく、継続して安定経営ができるよう努める。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921_&#20196;&#21644;&#20803;&#24180;&#24230;&#36001;&#25919;&#29366;&#27841;&#36039;&#26009;&#38598;&#12398;&#20316;&#25104;&#12395;&#12388;&#12356;&#12390;&#65288;2&#22238;&#30446;&#65289;/&#12304;&#36001;&#25919;&#29366;&#27841;&#36039;&#26009;&#38598;&#12305;_016349_&#40575;&#3686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V51">
            <v>2.5</v>
          </cell>
        </row>
        <row r="53">
          <cell r="BX53">
            <v>78.8</v>
          </cell>
          <cell r="CN53">
            <v>80.5</v>
          </cell>
          <cell r="CV53">
            <v>80.400000000000006</v>
          </cell>
        </row>
        <row r="55">
          <cell r="AN55" t="str">
            <v>類似団体内平均値</v>
          </cell>
          <cell r="BX55">
            <v>0</v>
          </cell>
          <cell r="CN55">
            <v>0</v>
          </cell>
          <cell r="CV55">
            <v>0</v>
          </cell>
        </row>
        <row r="57">
          <cell r="BX57">
            <v>56.3</v>
          </cell>
          <cell r="CN57">
            <v>60.2</v>
          </cell>
          <cell r="CV57">
            <v>59.9</v>
          </cell>
        </row>
        <row r="72">
          <cell r="BP72" t="str">
            <v>H27</v>
          </cell>
          <cell r="BX72" t="str">
            <v>H28</v>
          </cell>
          <cell r="CF72" t="str">
            <v>H29</v>
          </cell>
          <cell r="CN72" t="str">
            <v>H30</v>
          </cell>
          <cell r="CV72" t="str">
            <v>R01</v>
          </cell>
        </row>
        <row r="73">
          <cell r="AN73" t="str">
            <v>当該団体値</v>
          </cell>
          <cell r="CV73">
            <v>2.5</v>
          </cell>
        </row>
        <row r="75">
          <cell r="BP75">
            <v>7.6</v>
          </cell>
          <cell r="BX75">
            <v>8</v>
          </cell>
          <cell r="CF75">
            <v>8.6</v>
          </cell>
          <cell r="CN75">
            <v>9.8000000000000007</v>
          </cell>
          <cell r="CV75">
            <v>10.5</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9931189</v>
      </c>
      <c r="BO4" s="424"/>
      <c r="BP4" s="424"/>
      <c r="BQ4" s="424"/>
      <c r="BR4" s="424"/>
      <c r="BS4" s="424"/>
      <c r="BT4" s="424"/>
      <c r="BU4" s="425"/>
      <c r="BV4" s="423">
        <v>8156065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8.6</v>
      </c>
      <c r="CU4" s="608"/>
      <c r="CV4" s="608"/>
      <c r="CW4" s="608"/>
      <c r="CX4" s="608"/>
      <c r="CY4" s="608"/>
      <c r="CZ4" s="608"/>
      <c r="DA4" s="609"/>
      <c r="DB4" s="607">
        <v>7.7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9581190</v>
      </c>
      <c r="BO5" s="429"/>
      <c r="BP5" s="429"/>
      <c r="BQ5" s="429"/>
      <c r="BR5" s="429"/>
      <c r="BS5" s="429"/>
      <c r="BT5" s="429"/>
      <c r="BU5" s="430"/>
      <c r="BV5" s="428">
        <v>7819623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83.4</v>
      </c>
      <c r="CU5" s="399"/>
      <c r="CV5" s="399"/>
      <c r="CW5" s="399"/>
      <c r="CX5" s="399"/>
      <c r="CY5" s="399"/>
      <c r="CZ5" s="399"/>
      <c r="DA5" s="400"/>
      <c r="DB5" s="398">
        <v>81.2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349999</v>
      </c>
      <c r="BO6" s="429"/>
      <c r="BP6" s="429"/>
      <c r="BQ6" s="429"/>
      <c r="BR6" s="429"/>
      <c r="BS6" s="429"/>
      <c r="BT6" s="429"/>
      <c r="BU6" s="430"/>
      <c r="BV6" s="428">
        <v>336442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86</v>
      </c>
      <c r="CU6" s="582"/>
      <c r="CV6" s="582"/>
      <c r="CW6" s="582"/>
      <c r="CX6" s="582"/>
      <c r="CY6" s="582"/>
      <c r="CZ6" s="582"/>
      <c r="DA6" s="583"/>
      <c r="DB6" s="581">
        <v>84.6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27190</v>
      </c>
      <c r="BO7" s="429"/>
      <c r="BP7" s="429"/>
      <c r="BQ7" s="429"/>
      <c r="BR7" s="429"/>
      <c r="BS7" s="429"/>
      <c r="BT7" s="429"/>
      <c r="BU7" s="430"/>
      <c r="BV7" s="428">
        <v>42645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3745760</v>
      </c>
      <c r="CU7" s="429"/>
      <c r="CV7" s="429"/>
      <c r="CW7" s="429"/>
      <c r="CX7" s="429"/>
      <c r="CY7" s="429"/>
      <c r="CZ7" s="429"/>
      <c r="DA7" s="430"/>
      <c r="DB7" s="428">
        <v>3807486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322809</v>
      </c>
      <c r="BO8" s="429"/>
      <c r="BP8" s="429"/>
      <c r="BQ8" s="429"/>
      <c r="BR8" s="429"/>
      <c r="BS8" s="429"/>
      <c r="BT8" s="429"/>
      <c r="BU8" s="430"/>
      <c r="BV8" s="428">
        <v>293797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0.27</v>
      </c>
      <c r="CU8" s="542"/>
      <c r="CV8" s="542"/>
      <c r="CW8" s="542"/>
      <c r="CX8" s="542"/>
      <c r="CY8" s="542"/>
      <c r="CZ8" s="542"/>
      <c r="DA8" s="543"/>
      <c r="DB8" s="541">
        <v>0.27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5542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29012</v>
      </c>
      <c r="BO9" s="429"/>
      <c r="BP9" s="429"/>
      <c r="BQ9" s="429"/>
      <c r="BR9" s="429"/>
      <c r="BS9" s="429"/>
      <c r="BT9" s="429"/>
      <c r="BU9" s="430"/>
      <c r="BV9" s="428">
        <v>712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14.7</v>
      </c>
      <c r="CU9" s="399"/>
      <c r="CV9" s="399"/>
      <c r="CW9" s="399"/>
      <c r="CX9" s="399"/>
      <c r="CY9" s="399"/>
      <c r="CZ9" s="399"/>
      <c r="DA9" s="400"/>
      <c r="DB9" s="398">
        <v>16.399999999999999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5702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100</v>
      </c>
      <c r="BO10" s="429"/>
      <c r="BP10" s="429"/>
      <c r="BQ10" s="429"/>
      <c r="BR10" s="429"/>
      <c r="BS10" s="429"/>
      <c r="BT10" s="429"/>
      <c r="BU10" s="430"/>
      <c r="BV10" s="428">
        <v>100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5331</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105</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5259</v>
      </c>
      <c r="S13" s="532"/>
      <c r="T13" s="532"/>
      <c r="U13" s="532"/>
      <c r="V13" s="533"/>
      <c r="W13" s="519" t="s">
        <v>138</v>
      </c>
      <c r="X13" s="441"/>
      <c r="Y13" s="441"/>
      <c r="Z13" s="441"/>
      <c r="AA13" s="441"/>
      <c r="AB13" s="442"/>
      <c r="AC13" s="404">
        <v>1079</v>
      </c>
      <c r="AD13" s="405"/>
      <c r="AE13" s="405"/>
      <c r="AF13" s="405"/>
      <c r="AG13" s="406"/>
      <c r="AH13" s="404">
        <v>1135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29112</v>
      </c>
      <c r="BO13" s="429"/>
      <c r="BP13" s="429"/>
      <c r="BQ13" s="429"/>
      <c r="BR13" s="429"/>
      <c r="BS13" s="429"/>
      <c r="BT13" s="429"/>
      <c r="BU13" s="430"/>
      <c r="BV13" s="428">
        <v>812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10.5</v>
      </c>
      <c r="CU13" s="399"/>
      <c r="CV13" s="399"/>
      <c r="CW13" s="399"/>
      <c r="CX13" s="399"/>
      <c r="CY13" s="399"/>
      <c r="CZ13" s="399"/>
      <c r="DA13" s="400"/>
      <c r="DB13" s="398">
        <v>9.8000000000000007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5433</v>
      </c>
      <c r="S14" s="532"/>
      <c r="T14" s="532"/>
      <c r="U14" s="532"/>
      <c r="V14" s="533"/>
      <c r="W14" s="534"/>
      <c r="X14" s="444"/>
      <c r="Y14" s="444"/>
      <c r="Z14" s="444"/>
      <c r="AA14" s="444"/>
      <c r="AB14" s="445"/>
      <c r="AC14" s="524">
        <v>36</v>
      </c>
      <c r="AD14" s="525"/>
      <c r="AE14" s="525"/>
      <c r="AF14" s="525"/>
      <c r="AG14" s="526"/>
      <c r="AH14" s="524">
        <v>36.700000000000003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2.5</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5365</v>
      </c>
      <c r="S15" s="532"/>
      <c r="T15" s="532"/>
      <c r="U15" s="532"/>
      <c r="V15" s="533"/>
      <c r="W15" s="519" t="s">
        <v>147</v>
      </c>
      <c r="X15" s="441"/>
      <c r="Y15" s="441"/>
      <c r="Z15" s="441"/>
      <c r="AA15" s="441"/>
      <c r="AB15" s="442"/>
      <c r="AC15" s="404">
        <v>184</v>
      </c>
      <c r="AD15" s="405"/>
      <c r="AE15" s="405"/>
      <c r="AF15" s="405"/>
      <c r="AG15" s="406"/>
      <c r="AH15" s="404">
        <v>189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903481</v>
      </c>
      <c r="BO15" s="424"/>
      <c r="BP15" s="424"/>
      <c r="BQ15" s="424"/>
      <c r="BR15" s="424"/>
      <c r="BS15" s="424"/>
      <c r="BT15" s="424"/>
      <c r="BU15" s="425"/>
      <c r="BV15" s="423">
        <v>912766</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6.1</v>
      </c>
      <c r="AD16" s="525"/>
      <c r="AE16" s="525"/>
      <c r="AF16" s="525"/>
      <c r="AG16" s="526"/>
      <c r="AH16" s="524">
        <v>6.1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3397646</v>
      </c>
      <c r="BO16" s="429"/>
      <c r="BP16" s="429"/>
      <c r="BQ16" s="429"/>
      <c r="BR16" s="429"/>
      <c r="BS16" s="429"/>
      <c r="BT16" s="429"/>
      <c r="BU16" s="430"/>
      <c r="BV16" s="428">
        <v>3423468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1736</v>
      </c>
      <c r="AD17" s="405"/>
      <c r="AE17" s="405"/>
      <c r="AF17" s="405"/>
      <c r="AG17" s="406"/>
      <c r="AH17" s="404">
        <v>1769</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1137184</v>
      </c>
      <c r="BO17" s="429"/>
      <c r="BP17" s="429"/>
      <c r="BQ17" s="429"/>
      <c r="BR17" s="429"/>
      <c r="BS17" s="429"/>
      <c r="BT17" s="429"/>
      <c r="BU17" s="430"/>
      <c r="BV17" s="428">
        <v>1140159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402.88</v>
      </c>
      <c r="M18" s="493"/>
      <c r="N18" s="493"/>
      <c r="O18" s="493"/>
      <c r="P18" s="493"/>
      <c r="Q18" s="493"/>
      <c r="R18" s="494"/>
      <c r="S18" s="494"/>
      <c r="T18" s="494"/>
      <c r="U18" s="494"/>
      <c r="V18" s="495"/>
      <c r="W18" s="509"/>
      <c r="X18" s="510"/>
      <c r="Y18" s="510"/>
      <c r="Z18" s="510"/>
      <c r="AA18" s="510"/>
      <c r="AB18" s="520"/>
      <c r="AC18" s="392">
        <v>57.9</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3207590</v>
      </c>
      <c r="BO18" s="429"/>
      <c r="BP18" s="429"/>
      <c r="BQ18" s="429"/>
      <c r="BR18" s="429"/>
      <c r="BS18" s="429"/>
      <c r="BT18" s="429"/>
      <c r="BU18" s="430"/>
      <c r="BV18" s="428">
        <v>3184300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5180786</v>
      </c>
      <c r="BO19" s="429"/>
      <c r="BP19" s="429"/>
      <c r="BQ19" s="429"/>
      <c r="BR19" s="429"/>
      <c r="BS19" s="429"/>
      <c r="BT19" s="429"/>
      <c r="BU19" s="430"/>
      <c r="BV19" s="428">
        <v>4983957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2258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7969317</v>
      </c>
      <c r="BO23" s="429"/>
      <c r="BP23" s="429"/>
      <c r="BQ23" s="429"/>
      <c r="BR23" s="429"/>
      <c r="BS23" s="429"/>
      <c r="BT23" s="429"/>
      <c r="BU23" s="430"/>
      <c r="BV23" s="428">
        <v>7355534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7500</v>
      </c>
      <c r="R24" s="405"/>
      <c r="S24" s="405"/>
      <c r="T24" s="405"/>
      <c r="U24" s="405"/>
      <c r="V24" s="406"/>
      <c r="W24" s="470"/>
      <c r="X24" s="461"/>
      <c r="Y24" s="462"/>
      <c r="Z24" s="401" t="s">
        <v>171</v>
      </c>
      <c r="AA24" s="402"/>
      <c r="AB24" s="402"/>
      <c r="AC24" s="402"/>
      <c r="AD24" s="402"/>
      <c r="AE24" s="402"/>
      <c r="AF24" s="402"/>
      <c r="AG24" s="403"/>
      <c r="AH24" s="404">
        <v>144</v>
      </c>
      <c r="AI24" s="405"/>
      <c r="AJ24" s="405"/>
      <c r="AK24" s="405"/>
      <c r="AL24" s="406"/>
      <c r="AM24" s="404">
        <v>426672</v>
      </c>
      <c r="AN24" s="405"/>
      <c r="AO24" s="405"/>
      <c r="AP24" s="405"/>
      <c r="AQ24" s="405"/>
      <c r="AR24" s="406"/>
      <c r="AS24" s="404">
        <v>2963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7293876</v>
      </c>
      <c r="BO24" s="429"/>
      <c r="BP24" s="429"/>
      <c r="BQ24" s="429"/>
      <c r="BR24" s="429"/>
      <c r="BS24" s="429"/>
      <c r="BT24" s="429"/>
      <c r="BU24" s="430"/>
      <c r="BV24" s="428">
        <v>6626907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6200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145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289101</v>
      </c>
      <c r="BO25" s="424"/>
      <c r="BP25" s="424"/>
      <c r="BQ25" s="424"/>
      <c r="BR25" s="424"/>
      <c r="BS25" s="424"/>
      <c r="BT25" s="424"/>
      <c r="BU25" s="425"/>
      <c r="BV25" s="423">
        <v>111170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5600</v>
      </c>
      <c r="R26" s="405"/>
      <c r="S26" s="405"/>
      <c r="T26" s="405"/>
      <c r="U26" s="405"/>
      <c r="V26" s="406"/>
      <c r="W26" s="470"/>
      <c r="X26" s="461"/>
      <c r="Y26" s="462"/>
      <c r="Z26" s="401" t="s">
        <v>178</v>
      </c>
      <c r="AA26" s="483"/>
      <c r="AB26" s="483"/>
      <c r="AC26" s="483"/>
      <c r="AD26" s="483"/>
      <c r="AE26" s="483"/>
      <c r="AF26" s="483"/>
      <c r="AG26" s="484"/>
      <c r="AH26" s="404" t="s">
        <v>175</v>
      </c>
      <c r="AI26" s="405"/>
      <c r="AJ26" s="405"/>
      <c r="AK26" s="405"/>
      <c r="AL26" s="406"/>
      <c r="AM26" s="404" t="s">
        <v>175</v>
      </c>
      <c r="AN26" s="405"/>
      <c r="AO26" s="405"/>
      <c r="AP26" s="405"/>
      <c r="AQ26" s="405"/>
      <c r="AR26" s="406"/>
      <c r="AS26" s="404" t="s">
        <v>128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145</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3160</v>
      </c>
      <c r="R27" s="405"/>
      <c r="S27" s="405"/>
      <c r="T27" s="405"/>
      <c r="U27" s="405"/>
      <c r="V27" s="406"/>
      <c r="W27" s="470"/>
      <c r="X27" s="461"/>
      <c r="Y27" s="462"/>
      <c r="Z27" s="401" t="s">
        <v>181</v>
      </c>
      <c r="AA27" s="402"/>
      <c r="AB27" s="402"/>
      <c r="AC27" s="402"/>
      <c r="AD27" s="402"/>
      <c r="AE27" s="402"/>
      <c r="AF27" s="402"/>
      <c r="AG27" s="403"/>
      <c r="AH27" s="404">
        <v>1</v>
      </c>
      <c r="AI27" s="405"/>
      <c r="AJ27" s="405"/>
      <c r="AK27" s="405"/>
      <c r="AL27" s="406"/>
      <c r="AM27" s="404" t="s">
        <v>182</v>
      </c>
      <c r="AN27" s="405"/>
      <c r="AO27" s="405"/>
      <c r="AP27" s="405"/>
      <c r="AQ27" s="405"/>
      <c r="AR27" s="406"/>
      <c r="AS27" s="404" t="s">
        <v>182</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1628</v>
      </c>
      <c r="BO27" s="432"/>
      <c r="BP27" s="432"/>
      <c r="BQ27" s="432"/>
      <c r="BR27" s="432"/>
      <c r="BS27" s="432"/>
      <c r="BT27" s="432"/>
      <c r="BU27" s="433"/>
      <c r="BV27" s="431">
        <v>1627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2490</v>
      </c>
      <c r="R28" s="405"/>
      <c r="S28" s="405"/>
      <c r="T28" s="405"/>
      <c r="U28" s="405"/>
      <c r="V28" s="406"/>
      <c r="W28" s="470"/>
      <c r="X28" s="461"/>
      <c r="Y28" s="462"/>
      <c r="Z28" s="401" t="s">
        <v>185</v>
      </c>
      <c r="AA28" s="402"/>
      <c r="AB28" s="402"/>
      <c r="AC28" s="402"/>
      <c r="AD28" s="402"/>
      <c r="AE28" s="402"/>
      <c r="AF28" s="402"/>
      <c r="AG28" s="403"/>
      <c r="AH28" s="404" t="s">
        <v>175</v>
      </c>
      <c r="AI28" s="405"/>
      <c r="AJ28" s="405"/>
      <c r="AK28" s="405"/>
      <c r="AL28" s="406"/>
      <c r="AM28" s="404" t="s">
        <v>175</v>
      </c>
      <c r="AN28" s="405"/>
      <c r="AO28" s="405"/>
      <c r="AP28" s="405"/>
      <c r="AQ28" s="405"/>
      <c r="AR28" s="406"/>
      <c r="AS28" s="404" t="s">
        <v>175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553800</v>
      </c>
      <c r="BO28" s="424"/>
      <c r="BP28" s="424"/>
      <c r="BQ28" s="424"/>
      <c r="BR28" s="424"/>
      <c r="BS28" s="424"/>
      <c r="BT28" s="424"/>
      <c r="BU28" s="425"/>
      <c r="BV28" s="423">
        <v>553700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9</v>
      </c>
      <c r="M29" s="405"/>
      <c r="N29" s="405"/>
      <c r="O29" s="405"/>
      <c r="P29" s="406"/>
      <c r="Q29" s="404">
        <v>2050</v>
      </c>
      <c r="R29" s="405"/>
      <c r="S29" s="405"/>
      <c r="T29" s="405"/>
      <c r="U29" s="405"/>
      <c r="V29" s="406"/>
      <c r="W29" s="471"/>
      <c r="X29" s="472"/>
      <c r="Y29" s="473"/>
      <c r="Z29" s="401" t="s">
        <v>188</v>
      </c>
      <c r="AA29" s="402"/>
      <c r="AB29" s="402"/>
      <c r="AC29" s="402"/>
      <c r="AD29" s="402"/>
      <c r="AE29" s="402"/>
      <c r="AF29" s="402"/>
      <c r="AG29" s="403"/>
      <c r="AH29" s="404">
        <v>145</v>
      </c>
      <c r="AI29" s="405"/>
      <c r="AJ29" s="405"/>
      <c r="AK29" s="405"/>
      <c r="AL29" s="406"/>
      <c r="AM29" s="404">
        <v>431143</v>
      </c>
      <c r="AN29" s="405"/>
      <c r="AO29" s="405"/>
      <c r="AP29" s="405"/>
      <c r="AQ29" s="405"/>
      <c r="AR29" s="406"/>
      <c r="AS29" s="404">
        <v>2973</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951495</v>
      </c>
      <c r="BO29" s="429"/>
      <c r="BP29" s="429"/>
      <c r="BQ29" s="429"/>
      <c r="BR29" s="429"/>
      <c r="BS29" s="429"/>
      <c r="BT29" s="429"/>
      <c r="BU29" s="430"/>
      <c r="BV29" s="428">
        <v>1492500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98.6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1909892</v>
      </c>
      <c r="BO30" s="432"/>
      <c r="BP30" s="432"/>
      <c r="BQ30" s="432"/>
      <c r="BR30" s="432"/>
      <c r="BS30" s="432"/>
      <c r="BT30" s="432"/>
      <c r="BU30" s="433"/>
      <c r="BV30" s="431">
        <v>1912061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国民健康保険病院事業会計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十勝圏複合事務組合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とかち広域消防事務組合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4A8Bxoe96TD6JQA/bye/cgEhd/Skya51oWyAPwMr2Py6GjiCk5patjOshw9nv3ixbWUwz2cnQly4sXjplrtuwQ==" saltValue="sCgam2xOiuAwTS4K5/l8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55" zoomScaleNormal="55"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557</v>
      </c>
      <c r="D34" s="1210"/>
      <c r="E34" s="1211"/>
      <c r="F34" s="32">
        <v>7.32</v>
      </c>
      <c r="G34" s="33">
        <v>9.07</v>
      </c>
      <c r="H34" s="33">
        <v>8.82</v>
      </c>
      <c r="I34" s="33">
        <v>9.32</v>
      </c>
      <c r="J34" s="34">
        <v>10.42</v>
      </c>
      <c r="K34" s="22"/>
      <c r="L34" s="22"/>
      <c r="M34" s="22"/>
      <c r="N34" s="22"/>
      <c r="O34" s="22"/>
      <c r="P34" s="22"/>
    </row>
    <row r="35" spans="1:16" ht="39" customHeight="1" x14ac:dyDescent="0.15">
      <c r="A35" s="22"/>
      <c r="B35" s="35"/>
      <c r="C35" s="1204" t="s">
        <v>558</v>
      </c>
      <c r="D35" s="1205"/>
      <c r="E35" s="1206"/>
      <c r="F35" s="36">
        <v>10.09</v>
      </c>
      <c r="G35" s="37">
        <v>9.31</v>
      </c>
      <c r="H35" s="37">
        <v>7.73</v>
      </c>
      <c r="I35" s="37">
        <v>7.71</v>
      </c>
      <c r="J35" s="38">
        <v>8.61</v>
      </c>
      <c r="K35" s="22"/>
      <c r="L35" s="22"/>
      <c r="M35" s="22"/>
      <c r="N35" s="22"/>
      <c r="O35" s="22"/>
      <c r="P35" s="22"/>
    </row>
    <row r="36" spans="1:16" ht="39" customHeight="1" x14ac:dyDescent="0.15">
      <c r="A36" s="22"/>
      <c r="B36" s="35"/>
      <c r="C36" s="1204" t="s">
        <v>559</v>
      </c>
      <c r="D36" s="1205"/>
      <c r="E36" s="1206"/>
      <c r="F36" s="36">
        <v>0.72</v>
      </c>
      <c r="G36" s="37">
        <v>0.03</v>
      </c>
      <c r="H36" s="37">
        <v>0.85</v>
      </c>
      <c r="I36" s="37">
        <v>0.24</v>
      </c>
      <c r="J36" s="38">
        <v>0.17</v>
      </c>
      <c r="K36" s="22"/>
      <c r="L36" s="22"/>
      <c r="M36" s="22"/>
      <c r="N36" s="22"/>
      <c r="O36" s="22"/>
      <c r="P36" s="22"/>
    </row>
    <row r="37" spans="1:16" ht="39" customHeight="1" x14ac:dyDescent="0.15">
      <c r="A37" s="22"/>
      <c r="B37" s="35"/>
      <c r="C37" s="1204" t="s">
        <v>560</v>
      </c>
      <c r="D37" s="1205"/>
      <c r="E37" s="1206"/>
      <c r="F37" s="36">
        <v>0.16</v>
      </c>
      <c r="G37" s="37">
        <v>7.0000000000000007E-2</v>
      </c>
      <c r="H37" s="37">
        <v>0.11</v>
      </c>
      <c r="I37" s="37">
        <v>0.13</v>
      </c>
      <c r="J37" s="38">
        <v>0.13</v>
      </c>
      <c r="K37" s="22"/>
      <c r="L37" s="22"/>
      <c r="M37" s="22"/>
      <c r="N37" s="22"/>
      <c r="O37" s="22"/>
      <c r="P37" s="22"/>
    </row>
    <row r="38" spans="1:16" ht="39" customHeight="1" x14ac:dyDescent="0.15">
      <c r="A38" s="22"/>
      <c r="B38" s="35"/>
      <c r="C38" s="1204" t="s">
        <v>561</v>
      </c>
      <c r="D38" s="1205"/>
      <c r="E38" s="1206"/>
      <c r="F38" s="36">
        <v>0.06</v>
      </c>
      <c r="G38" s="37">
        <v>7.0000000000000007E-2</v>
      </c>
      <c r="H38" s="37">
        <v>0.09</v>
      </c>
      <c r="I38" s="37">
        <v>0.05</v>
      </c>
      <c r="J38" s="38">
        <v>0.08</v>
      </c>
      <c r="K38" s="22"/>
      <c r="L38" s="22"/>
      <c r="M38" s="22"/>
      <c r="N38" s="22"/>
      <c r="O38" s="22"/>
      <c r="P38" s="22"/>
    </row>
    <row r="39" spans="1:16" ht="39" customHeight="1" x14ac:dyDescent="0.15">
      <c r="A39" s="22"/>
      <c r="B39" s="35"/>
      <c r="C39" s="1204" t="s">
        <v>562</v>
      </c>
      <c r="D39" s="1205"/>
      <c r="E39" s="1206"/>
      <c r="F39" s="36">
        <v>0.1</v>
      </c>
      <c r="G39" s="37">
        <v>0</v>
      </c>
      <c r="H39" s="37">
        <v>0.34</v>
      </c>
      <c r="I39" s="37">
        <v>0.28000000000000003</v>
      </c>
      <c r="J39" s="38">
        <v>0.04</v>
      </c>
      <c r="K39" s="22"/>
      <c r="L39" s="22"/>
      <c r="M39" s="22"/>
      <c r="N39" s="22"/>
      <c r="O39" s="22"/>
      <c r="P39" s="22"/>
    </row>
    <row r="40" spans="1:16" ht="39" customHeight="1" x14ac:dyDescent="0.15">
      <c r="A40" s="22"/>
      <c r="B40" s="35"/>
      <c r="C40" s="1204" t="s">
        <v>563</v>
      </c>
      <c r="D40" s="1205"/>
      <c r="E40" s="1206"/>
      <c r="F40" s="36">
        <v>0.01</v>
      </c>
      <c r="G40" s="37">
        <v>0.01</v>
      </c>
      <c r="H40" s="37">
        <v>0.01</v>
      </c>
      <c r="I40" s="37">
        <v>0.02</v>
      </c>
      <c r="J40" s="38">
        <v>0.02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565</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J1h/hwCQwCJ6QaBLM+Mqz3AcySKa9HbqlO7cKYqWW53sTzCIaCDx4yIcP8/yRuJvnw2jhZD8PLVU1BbLZXuog==" saltValue="bAkOfSZUpE1RaI4H9ge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55" zoomScaleNormal="55" zoomScaleSheetLayoutView="55" workbookViewId="0">
      <selection activeCell="E46" sqref="E46:J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722</v>
      </c>
      <c r="L45" s="60">
        <v>732</v>
      </c>
      <c r="M45" s="60">
        <v>733</v>
      </c>
      <c r="N45" s="60">
        <v>832</v>
      </c>
      <c r="O45" s="61">
        <v>776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182</v>
      </c>
      <c r="L48" s="64">
        <v>188</v>
      </c>
      <c r="M48" s="64">
        <v>194</v>
      </c>
      <c r="N48" s="64">
        <v>193</v>
      </c>
      <c r="O48" s="65">
        <v>170</v>
      </c>
      <c r="P48" s="48"/>
      <c r="Q48" s="48"/>
      <c r="R48" s="48"/>
      <c r="S48" s="48"/>
      <c r="T48" s="48"/>
      <c r="U48" s="48"/>
    </row>
    <row r="49" spans="1:21" ht="30.75" customHeight="1" x14ac:dyDescent="0.15">
      <c r="A49" s="48"/>
      <c r="B49" s="1232"/>
      <c r="C49" s="1233"/>
      <c r="D49" s="62"/>
      <c r="E49" s="1214" t="s">
        <v>16</v>
      </c>
      <c r="F49" s="1214"/>
      <c r="G49" s="1214"/>
      <c r="H49" s="1214"/>
      <c r="I49" s="1214"/>
      <c r="J49" s="1215"/>
      <c r="K49" s="63">
        <v>19</v>
      </c>
      <c r="L49" s="64" t="s">
        <v>508</v>
      </c>
      <c r="M49" s="64" t="s">
        <v>508</v>
      </c>
      <c r="N49" s="64" t="s">
        <v>508</v>
      </c>
      <c r="O49" s="65">
        <v>0</v>
      </c>
      <c r="P49" s="48"/>
      <c r="Q49" s="48"/>
      <c r="R49" s="48"/>
      <c r="S49" s="48"/>
      <c r="T49" s="48"/>
      <c r="U49" s="48"/>
    </row>
    <row r="50" spans="1:21" ht="30.75" customHeight="1" x14ac:dyDescent="0.15">
      <c r="A50" s="48"/>
      <c r="B50" s="1232"/>
      <c r="C50" s="1233"/>
      <c r="D50" s="62"/>
      <c r="E50" s="1214" t="s">
        <v>17</v>
      </c>
      <c r="F50" s="1214"/>
      <c r="G50" s="1214"/>
      <c r="H50" s="1214"/>
      <c r="I50" s="1214"/>
      <c r="J50" s="1215"/>
      <c r="K50" s="63">
        <v>9</v>
      </c>
      <c r="L50" s="64">
        <v>8</v>
      </c>
      <c r="M50" s="64">
        <v>4</v>
      </c>
      <c r="N50" s="64">
        <v>10</v>
      </c>
      <c r="O50" s="65">
        <v>14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508</v>
      </c>
      <c r="L51" s="64">
        <v>0</v>
      </c>
      <c r="M51" s="64" t="s">
        <v>508</v>
      </c>
      <c r="N51" s="64" t="s">
        <v>508</v>
      </c>
      <c r="O51" s="65" t="s">
        <v>508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684</v>
      </c>
      <c r="L52" s="64">
        <v>648</v>
      </c>
      <c r="M52" s="64">
        <v>623</v>
      </c>
      <c r="N52" s="64">
        <v>681</v>
      </c>
      <c r="O52" s="65">
        <v>622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248</v>
      </c>
      <c r="L53" s="69">
        <v>280</v>
      </c>
      <c r="M53" s="69">
        <v>308</v>
      </c>
      <c r="N53" s="69">
        <v>354</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574</v>
      </c>
      <c r="L57" s="84" t="s">
        <v>574</v>
      </c>
      <c r="M57" s="84" t="s">
        <v>574</v>
      </c>
      <c r="N57" s="84" t="s">
        <v>574</v>
      </c>
      <c r="O57" s="85" t="s">
        <v>574</v>
      </c>
    </row>
    <row r="58" spans="1:21" ht="31.5" customHeight="1" thickBot="1" x14ac:dyDescent="0.2">
      <c r="B58" s="1222"/>
      <c r="C58" s="1223"/>
      <c r="D58" s="1227" t="s">
        <v>27</v>
      </c>
      <c r="E58" s="1228"/>
      <c r="F58" s="1228"/>
      <c r="G58" s="1228"/>
      <c r="H58" s="1228"/>
      <c r="I58" s="1228"/>
      <c r="J58" s="1229"/>
      <c r="K58" s="86" t="s">
        <v>574</v>
      </c>
      <c r="L58" s="87" t="s">
        <v>574</v>
      </c>
      <c r="M58" s="87" t="s">
        <v>574</v>
      </c>
      <c r="N58" s="87" t="s">
        <v>574</v>
      </c>
      <c r="O58" s="88" t="s">
        <v>574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CBHHSSQxEvvgoG9ShWW1tZnoEirIPjLzdaoEMgIxWUNN7pjnNyJKnZTRQFq3HlWyBKbhkJmcsiszMltHaP4g==" saltValue="JHFVNEiuWWgPPuYVP8au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6694</v>
      </c>
      <c r="J41" s="104">
        <v>7555</v>
      </c>
      <c r="K41" s="104">
        <v>7602</v>
      </c>
      <c r="L41" s="104">
        <v>7356</v>
      </c>
      <c r="M41" s="105">
        <v>7969</v>
      </c>
    </row>
    <row r="42" spans="2:13" ht="27.75" customHeight="1" x14ac:dyDescent="0.15">
      <c r="B42" s="1240"/>
      <c r="C42" s="1241"/>
      <c r="D42" s="106"/>
      <c r="E42" s="1244" t="s">
        <v>32</v>
      </c>
      <c r="F42" s="1244"/>
      <c r="G42" s="1244"/>
      <c r="H42" s="1245"/>
      <c r="I42" s="107" t="s">
        <v>508</v>
      </c>
      <c r="J42" s="108" t="s">
        <v>508</v>
      </c>
      <c r="K42" s="108" t="s">
        <v>508</v>
      </c>
      <c r="L42" s="108" t="s">
        <v>508</v>
      </c>
      <c r="M42" s="109" t="s">
        <v>508</v>
      </c>
    </row>
    <row r="43" spans="2:13" ht="27.75" customHeight="1" x14ac:dyDescent="0.15">
      <c r="B43" s="1240"/>
      <c r="C43" s="1241"/>
      <c r="D43" s="106"/>
      <c r="E43" s="1244" t="s">
        <v>33</v>
      </c>
      <c r="F43" s="1244"/>
      <c r="G43" s="1244"/>
      <c r="H43" s="1245"/>
      <c r="I43" s="107">
        <v>1745</v>
      </c>
      <c r="J43" s="108">
        <v>1706</v>
      </c>
      <c r="K43" s="108">
        <v>1649</v>
      </c>
      <c r="L43" s="108">
        <v>1577</v>
      </c>
      <c r="M43" s="109">
        <v>1446</v>
      </c>
    </row>
    <row r="44" spans="2:13" ht="27.75" customHeight="1" x14ac:dyDescent="0.15">
      <c r="B44" s="1240"/>
      <c r="C44" s="1241"/>
      <c r="D44" s="106"/>
      <c r="E44" s="1244" t="s">
        <v>34</v>
      </c>
      <c r="F44" s="1244"/>
      <c r="G44" s="1244"/>
      <c r="H44" s="1245"/>
      <c r="I44" s="107" t="s">
        <v>508</v>
      </c>
      <c r="J44" s="108" t="s">
        <v>508</v>
      </c>
      <c r="K44" s="108" t="s">
        <v>508</v>
      </c>
      <c r="L44" s="108">
        <v>1</v>
      </c>
      <c r="M44" s="109">
        <v>10</v>
      </c>
    </row>
    <row r="45" spans="2:13" ht="27.75" customHeight="1" x14ac:dyDescent="0.15">
      <c r="B45" s="1240"/>
      <c r="C45" s="1241"/>
      <c r="D45" s="106"/>
      <c r="E45" s="1244" t="s">
        <v>35</v>
      </c>
      <c r="F45" s="1244"/>
      <c r="G45" s="1244"/>
      <c r="H45" s="1245"/>
      <c r="I45" s="107">
        <v>1144</v>
      </c>
      <c r="J45" s="108">
        <v>1059</v>
      </c>
      <c r="K45" s="108">
        <v>1104</v>
      </c>
      <c r="L45" s="108">
        <v>992</v>
      </c>
      <c r="M45" s="109">
        <v>980</v>
      </c>
    </row>
    <row r="46" spans="2:13" ht="27.75" customHeight="1" x14ac:dyDescent="0.15">
      <c r="B46" s="1240"/>
      <c r="C46" s="1241"/>
      <c r="D46" s="110"/>
      <c r="E46" s="1244" t="s">
        <v>36</v>
      </c>
      <c r="F46" s="1244"/>
      <c r="G46" s="1244"/>
      <c r="H46" s="1245"/>
      <c r="I46" s="107" t="s">
        <v>508</v>
      </c>
      <c r="J46" s="108" t="s">
        <v>508</v>
      </c>
      <c r="K46" s="108" t="s">
        <v>508</v>
      </c>
      <c r="L46" s="108" t="s">
        <v>508</v>
      </c>
      <c r="M46" s="109" t="s">
        <v>508</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4181</v>
      </c>
      <c r="J50" s="108">
        <v>3970</v>
      </c>
      <c r="K50" s="108">
        <v>4090</v>
      </c>
      <c r="L50" s="108">
        <v>3980</v>
      </c>
      <c r="M50" s="109">
        <v>3441</v>
      </c>
    </row>
    <row r="51" spans="2:13" ht="27.75" customHeight="1" x14ac:dyDescent="0.15">
      <c r="B51" s="1240"/>
      <c r="C51" s="1241"/>
      <c r="D51" s="106"/>
      <c r="E51" s="1244" t="s">
        <v>42</v>
      </c>
      <c r="F51" s="1244"/>
      <c r="G51" s="1244"/>
      <c r="H51" s="1245"/>
      <c r="I51" s="107">
        <v>101</v>
      </c>
      <c r="J51" s="108">
        <v>89</v>
      </c>
      <c r="K51" s="108">
        <v>77</v>
      </c>
      <c r="L51" s="108">
        <v>65</v>
      </c>
      <c r="M51" s="109">
        <v>52</v>
      </c>
    </row>
    <row r="52" spans="2:13" ht="27.75" customHeight="1" x14ac:dyDescent="0.15">
      <c r="B52" s="1242"/>
      <c r="C52" s="1243"/>
      <c r="D52" s="106"/>
      <c r="E52" s="1244" t="s">
        <v>43</v>
      </c>
      <c r="F52" s="1244"/>
      <c r="G52" s="1244"/>
      <c r="H52" s="1245"/>
      <c r="I52" s="107">
        <v>5932</v>
      </c>
      <c r="J52" s="108">
        <v>6541</v>
      </c>
      <c r="K52" s="108">
        <v>6542</v>
      </c>
      <c r="L52" s="108">
        <v>6389</v>
      </c>
      <c r="M52" s="109">
        <v>6830</v>
      </c>
    </row>
    <row r="53" spans="2:13" ht="27.75" customHeight="1" thickBot="1" x14ac:dyDescent="0.2">
      <c r="B53" s="1246" t="s">
        <v>44</v>
      </c>
      <c r="C53" s="1247"/>
      <c r="D53" s="113"/>
      <c r="E53" s="1248" t="s">
        <v>45</v>
      </c>
      <c r="F53" s="1248"/>
      <c r="G53" s="1248"/>
      <c r="H53" s="1249"/>
      <c r="I53" s="114">
        <v>-630</v>
      </c>
      <c r="J53" s="115">
        <v>-280</v>
      </c>
      <c r="K53" s="115">
        <v>-354</v>
      </c>
      <c r="L53" s="115">
        <v>-509</v>
      </c>
      <c r="M53" s="116">
        <v>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qgxH/FAkixKnS+owWfpjGQ8NienYW/5v8Cu+9Y8VSa+LSLX+UJnCncvKGXM52ClYz5wc5hrL0C5LSzDJ3gwgA==" saltValue="kz9naa1miOiZvUADEJvT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40" zoomScaleNormal="4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554</v>
      </c>
      <c r="G55" s="128">
        <v>554</v>
      </c>
      <c r="H55" s="129">
        <v>554</v>
      </c>
    </row>
    <row r="56" spans="2:8" ht="52.5" customHeight="1" x14ac:dyDescent="0.15">
      <c r="B56" s="130"/>
      <c r="C56" s="1267" t="s">
        <v>49</v>
      </c>
      <c r="D56" s="1267"/>
      <c r="E56" s="1268"/>
      <c r="F56" s="131">
        <v>1705</v>
      </c>
      <c r="G56" s="131">
        <v>1493</v>
      </c>
      <c r="H56" s="132">
        <v>951</v>
      </c>
    </row>
    <row r="57" spans="2:8" ht="53.25" customHeight="1" x14ac:dyDescent="0.15">
      <c r="B57" s="130"/>
      <c r="C57" s="1269" t="s">
        <v>50</v>
      </c>
      <c r="D57" s="1269"/>
      <c r="E57" s="1270"/>
      <c r="F57" s="133">
        <v>1829</v>
      </c>
      <c r="G57" s="133">
        <v>1912</v>
      </c>
      <c r="H57" s="134">
        <v>1910</v>
      </c>
    </row>
    <row r="58" spans="2:8" ht="45.75" customHeight="1" x14ac:dyDescent="0.15">
      <c r="B58" s="135"/>
      <c r="C58" s="1257" t="s">
        <v>575</v>
      </c>
      <c r="D58" s="1258"/>
      <c r="E58" s="1259"/>
      <c r="F58" s="136">
        <v>571</v>
      </c>
      <c r="G58" s="136">
        <v>651</v>
      </c>
      <c r="H58" s="137">
        <v>677</v>
      </c>
    </row>
    <row r="59" spans="2:8" ht="45.75" customHeight="1" x14ac:dyDescent="0.15">
      <c r="B59" s="135"/>
      <c r="C59" s="1257" t="s">
        <v>576</v>
      </c>
      <c r="D59" s="1258"/>
      <c r="E59" s="1259"/>
      <c r="F59" s="136">
        <v>301</v>
      </c>
      <c r="G59" s="136">
        <v>301</v>
      </c>
      <c r="H59" s="137">
        <v>301</v>
      </c>
    </row>
    <row r="60" spans="2:8" ht="45.75" customHeight="1" x14ac:dyDescent="0.15">
      <c r="B60" s="135"/>
      <c r="C60" s="1257" t="s">
        <v>577</v>
      </c>
      <c r="D60" s="1258"/>
      <c r="E60" s="1259"/>
      <c r="F60" s="136">
        <v>158</v>
      </c>
      <c r="G60" s="136">
        <v>161</v>
      </c>
      <c r="H60" s="137">
        <v>161</v>
      </c>
    </row>
    <row r="61" spans="2:8" ht="45.75" customHeight="1" x14ac:dyDescent="0.15">
      <c r="B61" s="135"/>
      <c r="C61" s="1257" t="s">
        <v>578</v>
      </c>
      <c r="D61" s="1258"/>
      <c r="E61" s="1259"/>
      <c r="F61" s="136">
        <v>144</v>
      </c>
      <c r="G61" s="136">
        <v>144</v>
      </c>
      <c r="H61" s="137">
        <v>144</v>
      </c>
    </row>
    <row r="62" spans="2:8" ht="45.75" customHeight="1" thickBot="1" x14ac:dyDescent="0.2">
      <c r="B62" s="138"/>
      <c r="C62" s="1260" t="s">
        <v>579</v>
      </c>
      <c r="D62" s="1261"/>
      <c r="E62" s="1262"/>
      <c r="F62" s="139">
        <v>94</v>
      </c>
      <c r="G62" s="139">
        <v>94</v>
      </c>
      <c r="H62" s="140">
        <v>77</v>
      </c>
    </row>
    <row r="63" spans="2:8" ht="52.5" customHeight="1" thickBot="1" x14ac:dyDescent="0.2">
      <c r="B63" s="141"/>
      <c r="C63" s="1263" t="s">
        <v>51</v>
      </c>
      <c r="D63" s="1263"/>
      <c r="E63" s="1264"/>
      <c r="F63" s="142">
        <v>4088</v>
      </c>
      <c r="G63" s="142">
        <v>3958</v>
      </c>
      <c r="H63" s="143">
        <v>3415</v>
      </c>
    </row>
    <row r="64" spans="2:8" ht="15" customHeight="1" x14ac:dyDescent="0.15"/>
  </sheetData>
  <sheetProtection algorithmName="SHA-512" hashValue="EpqNddX7Fy7zpaUWWIDxLdsE3J1a1iV4fXW2IWBKumf32V/60U8ltO2ribhzq86fuwdepfCGKhARhbp1PEnPZg==" saltValue="jOb7ofBXOXAJ7sTfUGU5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ZM160"/>
  <sheetViews>
    <sheetView showGridLines="0" zoomScale="70" zoomScaleNormal="70" zoomScaleSheetLayoutView="55" workbookViewId="0">
      <selection activeCell="CG40" sqref="CG4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586</v>
      </c>
      <c r="AO51" s="1309"/>
      <c r="AP51" s="1309"/>
      <c r="AQ51" s="1309"/>
      <c r="AR51" s="1309"/>
      <c r="AS51" s="1309"/>
      <c r="AT51" s="1309"/>
      <c r="AU51" s="1309"/>
      <c r="AV51" s="1309"/>
      <c r="AW51" s="1309"/>
      <c r="AX51" s="1309"/>
      <c r="AY51" s="1309"/>
      <c r="AZ51" s="1309"/>
      <c r="BA51" s="1309"/>
      <c r="BB51" s="1309" t="s">
        <v>587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0"/>
      <c r="CG51" s="1311"/>
      <c r="CH51" s="1311"/>
      <c r="CI51" s="1311"/>
      <c r="CJ51" s="1311"/>
      <c r="CK51" s="1311"/>
      <c r="CL51" s="1311"/>
      <c r="CM51" s="1311"/>
      <c r="CN51" s="1311"/>
      <c r="CO51" s="1311"/>
      <c r="CP51" s="1311"/>
      <c r="CQ51" s="1311"/>
      <c r="CR51" s="1311"/>
      <c r="CS51" s="1311"/>
      <c r="CT51" s="1311"/>
      <c r="CU51" s="1311"/>
      <c r="CV51" s="1311">
        <v>2.5</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78.8</v>
      </c>
      <c r="BY53" s="1311"/>
      <c r="BZ53" s="1311"/>
      <c r="CA53" s="1311"/>
      <c r="CB53" s="1311"/>
      <c r="CC53" s="1311"/>
      <c r="CD53" s="1311"/>
      <c r="CE53" s="1311"/>
      <c r="CF53" s="1310"/>
      <c r="CG53" s="1311"/>
      <c r="CH53" s="1311"/>
      <c r="CI53" s="1311"/>
      <c r="CJ53" s="1311"/>
      <c r="CK53" s="1311"/>
      <c r="CL53" s="1311"/>
      <c r="CM53" s="1311"/>
      <c r="CN53" s="1311">
        <v>80.5</v>
      </c>
      <c r="CO53" s="1311"/>
      <c r="CP53" s="1311"/>
      <c r="CQ53" s="1311"/>
      <c r="CR53" s="1311"/>
      <c r="CS53" s="1311"/>
      <c r="CT53" s="1311"/>
      <c r="CU53" s="1311"/>
      <c r="CV53" s="1311">
        <v>80.400000000000006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589</v>
      </c>
      <c r="AO55" s="1305"/>
      <c r="AP55" s="1305"/>
      <c r="AQ55" s="1305"/>
      <c r="AR55" s="1305"/>
      <c r="AS55" s="1305"/>
      <c r="AT55" s="1305"/>
      <c r="AU55" s="1305"/>
      <c r="AV55" s="1305"/>
      <c r="AW55" s="1305"/>
      <c r="AX55" s="1305"/>
      <c r="AY55" s="1305"/>
      <c r="AZ55" s="1305"/>
      <c r="BA55" s="1305"/>
      <c r="BB55" s="1309" t="s">
        <v>587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0"/>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588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0"/>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590</v>
      </c>
    </row>
    <row r="64" spans="1:109" x14ac:dyDescent="0.15">
      <c r="B64" s="1280"/>
      <c r="G64" s="1287"/>
      <c r="I64" s="1321"/>
      <c r="J64" s="1321"/>
      <c r="K64" s="1321"/>
      <c r="L64" s="1321"/>
      <c r="M64" s="1321"/>
      <c r="N64" s="1322"/>
      <c r="AM64" s="1287"/>
      <c r="AN64" s="1287" t="s">
        <v>583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585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586</v>
      </c>
      <c r="AO73" s="1309"/>
      <c r="AP73" s="1309"/>
      <c r="AQ73" s="1309"/>
      <c r="AR73" s="1309"/>
      <c r="AS73" s="1309"/>
      <c r="AT73" s="1309"/>
      <c r="AU73" s="1309"/>
      <c r="AV73" s="1309"/>
      <c r="AW73" s="1309"/>
      <c r="AX73" s="1309"/>
      <c r="AY73" s="1309"/>
      <c r="AZ73" s="1309"/>
      <c r="BA73" s="1309"/>
      <c r="BB73" s="1309" t="s">
        <v>587</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2.5</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592</v>
      </c>
      <c r="BC75" s="1309"/>
      <c r="BD75" s="1309"/>
      <c r="BE75" s="1309"/>
      <c r="BF75" s="1309"/>
      <c r="BG75" s="1309"/>
      <c r="BH75" s="1309"/>
      <c r="BI75" s="1309"/>
      <c r="BJ75" s="1309"/>
      <c r="BK75" s="1309"/>
      <c r="BL75" s="1309"/>
      <c r="BM75" s="1309"/>
      <c r="BN75" s="1309"/>
      <c r="BO75" s="1309"/>
      <c r="BP75" s="1311">
        <v>7.6</v>
      </c>
      <c r="BQ75" s="1311"/>
      <c r="BR75" s="1311"/>
      <c r="BS75" s="1311"/>
      <c r="BT75" s="1311"/>
      <c r="BU75" s="1311"/>
      <c r="BV75" s="1311"/>
      <c r="BW75" s="1311"/>
      <c r="BX75" s="1311">
        <v>8</v>
      </c>
      <c r="BY75" s="1311"/>
      <c r="BZ75" s="1311"/>
      <c r="CA75" s="1311"/>
      <c r="CB75" s="1311"/>
      <c r="CC75" s="1311"/>
      <c r="CD75" s="1311"/>
      <c r="CE75" s="1311"/>
      <c r="CF75" s="1311">
        <v>8.6</v>
      </c>
      <c r="CG75" s="1311"/>
      <c r="CH75" s="1311"/>
      <c r="CI75" s="1311"/>
      <c r="CJ75" s="1311"/>
      <c r="CK75" s="1311"/>
      <c r="CL75" s="1311"/>
      <c r="CM75" s="1311"/>
      <c r="CN75" s="1311">
        <v>9.8000000000000007</v>
      </c>
      <c r="CO75" s="1311"/>
      <c r="CP75" s="1311"/>
      <c r="CQ75" s="1311"/>
      <c r="CR75" s="1311"/>
      <c r="CS75" s="1311"/>
      <c r="CT75" s="1311"/>
      <c r="CU75" s="1311"/>
      <c r="CV75" s="1311">
        <v>10.5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589</v>
      </c>
      <c r="AO77" s="1305"/>
      <c r="AP77" s="1305"/>
      <c r="AQ77" s="1305"/>
      <c r="AR77" s="1305"/>
      <c r="AS77" s="1305"/>
      <c r="AT77" s="1305"/>
      <c r="AU77" s="1305"/>
      <c r="AV77" s="1305"/>
      <c r="AW77" s="1305"/>
      <c r="AX77" s="1305"/>
      <c r="AY77" s="1305"/>
      <c r="AZ77" s="1305"/>
      <c r="BA77" s="1305"/>
      <c r="BB77" s="1309" t="s">
        <v>587</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592</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PnpFoetCGv8i6FAZYGvorllKgLjd3DnL72atMKYS2NNrDdAvXKtf1EoHifx9ykSD9+IXpSG0X46ziqK1jq1bIQ==" saltValue="etYCAE6cGstvGtonKeil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CZ+2NzcKtt2iG6h3qApME7VemHuTKEQ0sjIAmbkAl5VVY3KdZDidv2Gs5cnuxyHzLU99eXMOqGSsOlNRwhZmBA==" saltValue="MhPv6r1SMtS4U8cm3ghC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55" zoomScaleNormal="55" zoomScaleSheetLayoutView="55" workbookViewId="0">
      <selection activeCell="BJ106" sqref="BJ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e5pboElTBmxzfhRFn3bhnPG4/71OF8P8c8knYRVCWAVTPSTljP5M35JsU6ysjytUaymQMCfHgUe4DRZ8sIB9nw==" saltValue="nbei5lZw2C+dmvTUsng7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241623</v>
      </c>
      <c r="E3" s="162"/>
      <c r="F3" s="163">
        <v>162193</v>
      </c>
      <c r="G3" s="164"/>
      <c r="H3" s="165"/>
    </row>
    <row r="4" spans="1:8" x14ac:dyDescent="0.15">
      <c r="A4" s="166"/>
      <c r="B4" s="167"/>
      <c r="C4" s="168"/>
      <c r="D4" s="169">
        <v>85941</v>
      </c>
      <c r="E4" s="170"/>
      <c r="F4" s="171">
        <v>79985</v>
      </c>
      <c r="G4" s="172"/>
      <c r="H4" s="173"/>
    </row>
    <row r="5" spans="1:8" x14ac:dyDescent="0.15">
      <c r="A5" s="154" t="s">
        <v>542</v>
      </c>
      <c r="B5" s="159"/>
      <c r="C5" s="160"/>
      <c r="D5" s="161">
        <v>488145</v>
      </c>
      <c r="E5" s="162"/>
      <c r="F5" s="163">
        <v>168868</v>
      </c>
      <c r="G5" s="164"/>
      <c r="H5" s="165"/>
    </row>
    <row r="6" spans="1:8" x14ac:dyDescent="0.15">
      <c r="A6" s="166"/>
      <c r="B6" s="167"/>
      <c r="C6" s="168"/>
      <c r="D6" s="169">
        <v>262382</v>
      </c>
      <c r="E6" s="170"/>
      <c r="F6" s="171">
        <v>79360</v>
      </c>
      <c r="G6" s="172"/>
      <c r="H6" s="173"/>
    </row>
    <row r="7" spans="1:8" x14ac:dyDescent="0.15">
      <c r="A7" s="154" t="s">
        <v>543</v>
      </c>
      <c r="B7" s="159"/>
      <c r="C7" s="160"/>
      <c r="D7" s="161">
        <v>286775</v>
      </c>
      <c r="E7" s="162"/>
      <c r="F7" s="163">
        <v>202870</v>
      </c>
      <c r="G7" s="164"/>
      <c r="H7" s="165"/>
    </row>
    <row r="8" spans="1:8" x14ac:dyDescent="0.15">
      <c r="A8" s="166"/>
      <c r="B8" s="167"/>
      <c r="C8" s="168"/>
      <c r="D8" s="169">
        <v>133223</v>
      </c>
      <c r="E8" s="170"/>
      <c r="F8" s="171">
        <v>79735</v>
      </c>
      <c r="G8" s="172"/>
      <c r="H8" s="173"/>
    </row>
    <row r="9" spans="1:8" x14ac:dyDescent="0.15">
      <c r="A9" s="154" t="s">
        <v>544</v>
      </c>
      <c r="B9" s="159"/>
      <c r="C9" s="160"/>
      <c r="D9" s="161">
        <v>362218</v>
      </c>
      <c r="E9" s="162"/>
      <c r="F9" s="163">
        <v>167497</v>
      </c>
      <c r="G9" s="164"/>
      <c r="H9" s="165"/>
    </row>
    <row r="10" spans="1:8" x14ac:dyDescent="0.15">
      <c r="A10" s="166"/>
      <c r="B10" s="167"/>
      <c r="C10" s="168"/>
      <c r="D10" s="169">
        <v>85850</v>
      </c>
      <c r="E10" s="170"/>
      <c r="F10" s="171">
        <v>82571</v>
      </c>
      <c r="G10" s="172"/>
      <c r="H10" s="173"/>
    </row>
    <row r="11" spans="1:8" x14ac:dyDescent="0.15">
      <c r="A11" s="154" t="s">
        <v>545</v>
      </c>
      <c r="B11" s="159"/>
      <c r="C11" s="160"/>
      <c r="D11" s="161">
        <v>669368</v>
      </c>
      <c r="E11" s="162"/>
      <c r="F11" s="163">
        <v>190274</v>
      </c>
      <c r="G11" s="164"/>
      <c r="H11" s="165"/>
    </row>
    <row r="12" spans="1:8" x14ac:dyDescent="0.15">
      <c r="A12" s="166"/>
      <c r="B12" s="167"/>
      <c r="C12" s="174"/>
      <c r="D12" s="169">
        <v>96759</v>
      </c>
      <c r="E12" s="170"/>
      <c r="F12" s="171">
        <v>88584</v>
      </c>
      <c r="G12" s="172"/>
      <c r="H12" s="173"/>
    </row>
    <row r="13" spans="1:8" x14ac:dyDescent="0.15">
      <c r="A13" s="154"/>
      <c r="B13" s="159"/>
      <c r="C13" s="175"/>
      <c r="D13" s="176">
        <v>409626</v>
      </c>
      <c r="E13" s="177"/>
      <c r="F13" s="178">
        <v>178340</v>
      </c>
      <c r="G13" s="179"/>
      <c r="H13" s="165"/>
    </row>
    <row r="14" spans="1:8" x14ac:dyDescent="0.15">
      <c r="A14" s="166"/>
      <c r="B14" s="167"/>
      <c r="C14" s="168"/>
      <c r="D14" s="169">
        <v>132831</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10.1</v>
      </c>
      <c r="C19" s="180">
        <f>ROUND(VALUE(SUBSTITUTE(実質収支比率等に係る経年分析!G$48,"▲","-")),2)</f>
        <v>9.31</v>
      </c>
      <c r="D19" s="180">
        <f>ROUND(VALUE(SUBSTITUTE(実質収支比率等に係る経年分析!H$48,"▲","-")),2)</f>
        <v>7.73</v>
      </c>
      <c r="E19" s="180">
        <f>ROUND(VALUE(SUBSTITUTE(実質収支比率等に係る経年分析!I$48,"▲","-")),2)</f>
        <v>7.72</v>
      </c>
      <c r="F19" s="180">
        <f>ROUND(VALUE(SUBSTITUTE(実質収支比率等に係る経年分析!J$48,"▲","-")),2)</f>
        <v>8.6199999999999992</v>
      </c>
    </row>
    <row r="20" spans="1:11" x14ac:dyDescent="0.15">
      <c r="A20" s="180" t="s">
        <v>55</v>
      </c>
      <c r="B20" s="180">
        <f>ROUND(VALUE(SUBSTITUTE(実質収支比率等に係る経年分析!F$47,"▲","-")),2)</f>
        <v>13.99</v>
      </c>
      <c r="C20" s="180">
        <f>ROUND(VALUE(SUBSTITUTE(実質収支比率等に係る経年分析!G$47,"▲","-")),2)</f>
        <v>14.24</v>
      </c>
      <c r="D20" s="180">
        <f>ROUND(VALUE(SUBSTITUTE(実質収支比率等に係る経年分析!H$47,"▲","-")),2)</f>
        <v>14.61</v>
      </c>
      <c r="E20" s="180">
        <f>ROUND(VALUE(SUBSTITUTE(実質収支比率等に係る経年分析!I$47,"▲","-")),2)</f>
        <v>14.54</v>
      </c>
      <c r="F20" s="180">
        <f>ROUND(VALUE(SUBSTITUTE(実質収支比率等に係る経年分析!J$47,"▲","-")),2)</f>
        <v>14.78</v>
      </c>
    </row>
    <row r="21" spans="1:11" x14ac:dyDescent="0.15">
      <c r="A21" s="180" t="s">
        <v>56</v>
      </c>
      <c r="B21" s="180">
        <f>IF(ISNUMBER(VALUE(SUBSTITUTE(実質収支比率等に係る経年分析!F$49,"▲","-"))),ROUND(VALUE(SUBSTITUTE(実質収支比率等に係る経年分析!F$49,"▲","-")),2),NA())</f>
        <v>4</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0.78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8.61</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684</v>
      </c>
      <c r="E42" s="182"/>
      <c r="F42" s="182"/>
      <c r="G42" s="182">
        <f>'実質公債費比率（分子）の構造'!L$52</f>
        <v>648</v>
      </c>
      <c r="H42" s="182"/>
      <c r="I42" s="182"/>
      <c r="J42" s="182">
        <f>'実質公債費比率（分子）の構造'!M$52</f>
        <v>623</v>
      </c>
      <c r="K42" s="182"/>
      <c r="L42" s="182"/>
      <c r="M42" s="182">
        <f>'実質公債費比率（分子）の構造'!N$52</f>
        <v>681</v>
      </c>
      <c r="N42" s="182"/>
      <c r="O42" s="182"/>
      <c r="P42" s="182">
        <f>'実質公債費比率（分子）の構造'!O$52</f>
        <v>622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8</v>
      </c>
      <c r="F44" s="182"/>
      <c r="G44" s="182"/>
      <c r="H44" s="182">
        <f>'実質公債費比率（分子）の構造'!M$50</f>
        <v>4</v>
      </c>
      <c r="I44" s="182"/>
      <c r="J44" s="182"/>
      <c r="K44" s="182">
        <f>'実質公債費比率（分子）の構造'!N$50</f>
        <v>10</v>
      </c>
      <c r="L44" s="182"/>
      <c r="M44" s="182"/>
      <c r="N44" s="182">
        <f>'実質公債費比率（分子）の構造'!O$50</f>
        <v>14</v>
      </c>
      <c r="O44" s="182"/>
      <c r="P44" s="182"/>
    </row>
    <row r="45" spans="1:16" x14ac:dyDescent="0.15">
      <c r="A45" s="182" t="s">
        <v>66</v>
      </c>
      <c r="B45" s="182">
        <f>'実質公債費比率（分子）の構造'!K$49</f>
        <v>19</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0</v>
      </c>
      <c r="O45" s="182"/>
      <c r="P45" s="182"/>
    </row>
    <row r="46" spans="1:16" x14ac:dyDescent="0.15">
      <c r="A46" s="182" t="s">
        <v>67</v>
      </c>
      <c r="B46" s="182">
        <f>'実質公債費比率（分子）の構造'!K$48</f>
        <v>182</v>
      </c>
      <c r="C46" s="182"/>
      <c r="D46" s="182"/>
      <c r="E46" s="182">
        <f>'実質公債費比率（分子）の構造'!L$48</f>
        <v>188</v>
      </c>
      <c r="F46" s="182"/>
      <c r="G46" s="182"/>
      <c r="H46" s="182">
        <f>'実質公債費比率（分子）の構造'!M$48</f>
        <v>194</v>
      </c>
      <c r="I46" s="182"/>
      <c r="J46" s="182"/>
      <c r="K46" s="182">
        <f>'実質公債費比率（分子）の構造'!N$48</f>
        <v>193</v>
      </c>
      <c r="L46" s="182"/>
      <c r="M46" s="182"/>
      <c r="N46" s="182">
        <f>'実質公債費比率（分子）の構造'!O$48</f>
        <v>170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722</v>
      </c>
      <c r="C49" s="182"/>
      <c r="D49" s="182"/>
      <c r="E49" s="182">
        <f>'実質公債費比率（分子）の構造'!L$45</f>
        <v>732</v>
      </c>
      <c r="F49" s="182"/>
      <c r="G49" s="182"/>
      <c r="H49" s="182">
        <f>'実質公債費比率（分子）の構造'!M$45</f>
        <v>733</v>
      </c>
      <c r="I49" s="182"/>
      <c r="J49" s="182"/>
      <c r="K49" s="182">
        <f>'実質公債費比率（分子）の構造'!N$45</f>
        <v>832</v>
      </c>
      <c r="L49" s="182"/>
      <c r="M49" s="182"/>
      <c r="N49" s="182">
        <f>'実質公債費比率（分子）の構造'!O$45</f>
        <v>776</v>
      </c>
      <c r="O49" s="182"/>
      <c r="P49" s="182"/>
    </row>
    <row r="50" spans="1:16" x14ac:dyDescent="0.15">
      <c r="A50" s="182" t="s">
        <v>71</v>
      </c>
      <c r="B50" s="182" t="e">
        <f>NA()</f>
        <v>#N/A</v>
      </c>
      <c r="C50" s="182">
        <f>IF(ISNUMBER('実質公債費比率（分子）の構造'!K$53),'実質公債費比率（分子）の構造'!K$53,NA())</f>
        <v>248</v>
      </c>
      <c r="D50" s="182" t="e">
        <f>NA()</f>
        <v>#N/A</v>
      </c>
      <c r="E50" s="182" t="e">
        <f>NA()</f>
        <v>#N/A</v>
      </c>
      <c r="F50" s="182">
        <f>IF(ISNUMBER('実質公債費比率（分子）の構造'!L$53),'実質公債費比率（分子）の構造'!L$53,NA())</f>
        <v>280</v>
      </c>
      <c r="G50" s="182" t="e">
        <f>NA()</f>
        <v>#N/A</v>
      </c>
      <c r="H50" s="182" t="e">
        <f>NA()</f>
        <v>#N/A</v>
      </c>
      <c r="I50" s="182">
        <f>IF(ISNUMBER('実質公債費比率（分子）の構造'!M$53),'実質公債費比率（分子）の構造'!M$53,NA())</f>
        <v>308</v>
      </c>
      <c r="J50" s="182" t="e">
        <f>NA()</f>
        <v>#N/A</v>
      </c>
      <c r="K50" s="182" t="e">
        <f>NA()</f>
        <v>#N/A</v>
      </c>
      <c r="L50" s="182">
        <f>IF(ISNUMBER('実質公債費比率（分子）の構造'!N$53),'実質公債費比率（分子）の構造'!N$53,NA())</f>
        <v>354</v>
      </c>
      <c r="M50" s="182" t="e">
        <f>NA()</f>
        <v>#N/A</v>
      </c>
      <c r="N50" s="182" t="e">
        <f>NA()</f>
        <v>#N/A</v>
      </c>
      <c r="O50" s="182">
        <f>IF(ISNUMBER('実質公債費比率（分子）の構造'!O$53),'実質公債費比率（分子）の構造'!O$53,NA())</f>
        <v>338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5932</v>
      </c>
      <c r="E56" s="181"/>
      <c r="F56" s="181"/>
      <c r="G56" s="181">
        <f>'将来負担比率（分子）の構造'!J$52</f>
        <v>6541</v>
      </c>
      <c r="H56" s="181"/>
      <c r="I56" s="181"/>
      <c r="J56" s="181">
        <f>'将来負担比率（分子）の構造'!K$52</f>
        <v>6542</v>
      </c>
      <c r="K56" s="181"/>
      <c r="L56" s="181"/>
      <c r="M56" s="181">
        <f>'将来負担比率（分子）の構造'!L$52</f>
        <v>6389</v>
      </c>
      <c r="N56" s="181"/>
      <c r="O56" s="181"/>
      <c r="P56" s="181">
        <f>'将来負担比率（分子）の構造'!M$52</f>
        <v>6830</v>
      </c>
    </row>
    <row r="57" spans="1:16" x14ac:dyDescent="0.15">
      <c r="A57" s="181" t="s">
        <v>42</v>
      </c>
      <c r="B57" s="181"/>
      <c r="C57" s="181"/>
      <c r="D57" s="181">
        <f>'将来負担比率（分子）の構造'!I$51</f>
        <v>101</v>
      </c>
      <c r="E57" s="181"/>
      <c r="F57" s="181"/>
      <c r="G57" s="181">
        <f>'将来負担比率（分子）の構造'!J$51</f>
        <v>89</v>
      </c>
      <c r="H57" s="181"/>
      <c r="I57" s="181"/>
      <c r="J57" s="181">
        <f>'将来負担比率（分子）の構造'!K$51</f>
        <v>77</v>
      </c>
      <c r="K57" s="181"/>
      <c r="L57" s="181"/>
      <c r="M57" s="181">
        <f>'将来負担比率（分子）の構造'!L$51</f>
        <v>65</v>
      </c>
      <c r="N57" s="181"/>
      <c r="O57" s="181"/>
      <c r="P57" s="181">
        <f>'将来負担比率（分子）の構造'!M$51</f>
        <v>52</v>
      </c>
    </row>
    <row r="58" spans="1:16" x14ac:dyDescent="0.15">
      <c r="A58" s="181" t="s">
        <v>41</v>
      </c>
      <c r="B58" s="181"/>
      <c r="C58" s="181"/>
      <c r="D58" s="181">
        <f>'将来負担比率（分子）の構造'!I$50</f>
        <v>4181</v>
      </c>
      <c r="E58" s="181"/>
      <c r="F58" s="181"/>
      <c r="G58" s="181">
        <f>'将来負担比率（分子）の構造'!J$50</f>
        <v>3970</v>
      </c>
      <c r="H58" s="181"/>
      <c r="I58" s="181"/>
      <c r="J58" s="181">
        <f>'将来負担比率（分子）の構造'!K$50</f>
        <v>4090</v>
      </c>
      <c r="K58" s="181"/>
      <c r="L58" s="181"/>
      <c r="M58" s="181">
        <f>'将来負担比率（分子）の構造'!L$50</f>
        <v>3980</v>
      </c>
      <c r="N58" s="181"/>
      <c r="O58" s="181"/>
      <c r="P58" s="181">
        <f>'将来負担比率（分子）の構造'!M$50</f>
        <v>3441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1144</v>
      </c>
      <c r="C62" s="181"/>
      <c r="D62" s="181"/>
      <c r="E62" s="181">
        <f>'将来負担比率（分子）の構造'!J$45</f>
        <v>1059</v>
      </c>
      <c r="F62" s="181"/>
      <c r="G62" s="181"/>
      <c r="H62" s="181">
        <f>'将来負担比率（分子）の構造'!K$45</f>
        <v>1104</v>
      </c>
      <c r="I62" s="181"/>
      <c r="J62" s="181"/>
      <c r="K62" s="181">
        <f>'将来負担比率（分子）の構造'!L$45</f>
        <v>992</v>
      </c>
      <c r="L62" s="181"/>
      <c r="M62" s="181"/>
      <c r="N62" s="181">
        <f>'将来負担比率（分子）の構造'!M$45</f>
        <v>980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f>'将来負担比率（分子）の構造'!L$44</f>
        <v>1</v>
      </c>
      <c r="L63" s="181"/>
      <c r="M63" s="181"/>
      <c r="N63" s="181">
        <f>'将来負担比率（分子）の構造'!M$44</f>
        <v>10</v>
      </c>
      <c r="O63" s="181"/>
      <c r="P63" s="181"/>
    </row>
    <row r="64" spans="1:16" x14ac:dyDescent="0.15">
      <c r="A64" s="181" t="s">
        <v>33</v>
      </c>
      <c r="B64" s="181">
        <f>'将来負担比率（分子）の構造'!I$43</f>
        <v>1745</v>
      </c>
      <c r="C64" s="181"/>
      <c r="D64" s="181"/>
      <c r="E64" s="181">
        <f>'将来負担比率（分子）の構造'!J$43</f>
        <v>1706</v>
      </c>
      <c r="F64" s="181"/>
      <c r="G64" s="181"/>
      <c r="H64" s="181">
        <f>'将来負担比率（分子）の構造'!K$43</f>
        <v>1649</v>
      </c>
      <c r="I64" s="181"/>
      <c r="J64" s="181"/>
      <c r="K64" s="181">
        <f>'将来負担比率（分子）の構造'!L$43</f>
        <v>1577</v>
      </c>
      <c r="L64" s="181"/>
      <c r="M64" s="181"/>
      <c r="N64" s="181">
        <f>'将来負担比率（分子）の構造'!M$43</f>
        <v>1446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6694</v>
      </c>
      <c r="C66" s="181"/>
      <c r="D66" s="181"/>
      <c r="E66" s="181">
        <f>'将来負担比率（分子）の構造'!J$41</f>
        <v>7555</v>
      </c>
      <c r="F66" s="181"/>
      <c r="G66" s="181"/>
      <c r="H66" s="181">
        <f>'将来負担比率（分子）の構造'!K$41</f>
        <v>7602</v>
      </c>
      <c r="I66" s="181"/>
      <c r="J66" s="181"/>
      <c r="K66" s="181">
        <f>'将来負担比率（分子）の構造'!L$41</f>
        <v>7356</v>
      </c>
      <c r="L66" s="181"/>
      <c r="M66" s="181"/>
      <c r="N66" s="181">
        <f>'将来負担比率（分子）の構造'!M$41</f>
        <v>7969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554</v>
      </c>
      <c r="C72" s="185">
        <f>基金残高に係る経年分析!G55</f>
        <v>554</v>
      </c>
      <c r="D72" s="185">
        <f>基金残高に係る経年分析!H55</f>
        <v>554</v>
      </c>
    </row>
    <row r="73" spans="1:16" x14ac:dyDescent="0.15">
      <c r="A73" s="184" t="s">
        <v>78</v>
      </c>
      <c r="B73" s="185">
        <f>基金残高に係る経年分析!F56</f>
        <v>1705</v>
      </c>
      <c r="C73" s="185">
        <f>基金残高に係る経年分析!G56</f>
        <v>1493</v>
      </c>
      <c r="D73" s="185">
        <f>基金残高に係る経年分析!H56</f>
        <v>951</v>
      </c>
    </row>
    <row r="74" spans="1:16" x14ac:dyDescent="0.15">
      <c r="A74" s="184" t="s">
        <v>79</v>
      </c>
      <c r="B74" s="185">
        <f>基金残高に係る経年分析!F57</f>
        <v>1829</v>
      </c>
      <c r="C74" s="185">
        <f>基金残高に係る経年分析!G57</f>
        <v>1912</v>
      </c>
      <c r="D74" s="185">
        <f>基金残高に係る経年分析!H57</f>
        <v>1910</v>
      </c>
    </row>
  </sheetData>
  <sheetProtection algorithmName="SHA-512" hashValue="BGUsWqVIBDSlgjUUgB6DKauQ+0G0wirsZdCL/fx78xT0GFw+4Yjb4iSrQZg0AqARNyM2hY8sgB9x6NJ9sFVFKw==" saltValue="/iUmQdeMLG/OBPzc6BAP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871956</v>
      </c>
      <c r="S5" s="696"/>
      <c r="T5" s="696"/>
      <c r="U5" s="696"/>
      <c r="V5" s="696"/>
      <c r="W5" s="696"/>
      <c r="X5" s="696"/>
      <c r="Y5" s="739"/>
      <c r="Z5" s="757">
        <v>8.8000000000000007</v>
      </c>
      <c r="AA5" s="757"/>
      <c r="AB5" s="757"/>
      <c r="AC5" s="757"/>
      <c r="AD5" s="758">
        <v>871956</v>
      </c>
      <c r="AE5" s="758"/>
      <c r="AF5" s="758"/>
      <c r="AG5" s="758"/>
      <c r="AH5" s="758"/>
      <c r="AI5" s="758"/>
      <c r="AJ5" s="758"/>
      <c r="AK5" s="758"/>
      <c r="AL5" s="740">
        <v>23.4</v>
      </c>
      <c r="AM5" s="713"/>
      <c r="AN5" s="713"/>
      <c r="AO5" s="741"/>
      <c r="AP5" s="708" t="s">
        <v>228</v>
      </c>
      <c r="AQ5" s="709"/>
      <c r="AR5" s="709"/>
      <c r="AS5" s="709"/>
      <c r="AT5" s="709"/>
      <c r="AU5" s="709"/>
      <c r="AV5" s="709"/>
      <c r="AW5" s="709"/>
      <c r="AX5" s="709"/>
      <c r="AY5" s="709"/>
      <c r="AZ5" s="709"/>
      <c r="BA5" s="709"/>
      <c r="BB5" s="709"/>
      <c r="BC5" s="709"/>
      <c r="BD5" s="709"/>
      <c r="BE5" s="709"/>
      <c r="BF5" s="710"/>
      <c r="BG5" s="640">
        <v>867962</v>
      </c>
      <c r="BH5" s="641"/>
      <c r="BI5" s="641"/>
      <c r="BJ5" s="641"/>
      <c r="BK5" s="641"/>
      <c r="BL5" s="641"/>
      <c r="BM5" s="641"/>
      <c r="BN5" s="642"/>
      <c r="BO5" s="677">
        <v>99.5</v>
      </c>
      <c r="BP5" s="677"/>
      <c r="BQ5" s="677"/>
      <c r="BR5" s="677"/>
      <c r="BS5" s="678">
        <v>8663</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156259</v>
      </c>
      <c r="S6" s="641"/>
      <c r="T6" s="641"/>
      <c r="U6" s="641"/>
      <c r="V6" s="641"/>
      <c r="W6" s="641"/>
      <c r="X6" s="641"/>
      <c r="Y6" s="642"/>
      <c r="Z6" s="677">
        <v>1.6</v>
      </c>
      <c r="AA6" s="677"/>
      <c r="AB6" s="677"/>
      <c r="AC6" s="677"/>
      <c r="AD6" s="678">
        <v>156259</v>
      </c>
      <c r="AE6" s="678"/>
      <c r="AF6" s="678"/>
      <c r="AG6" s="678"/>
      <c r="AH6" s="678"/>
      <c r="AI6" s="678"/>
      <c r="AJ6" s="678"/>
      <c r="AK6" s="678"/>
      <c r="AL6" s="643">
        <v>4.2</v>
      </c>
      <c r="AM6" s="644"/>
      <c r="AN6" s="644"/>
      <c r="AO6" s="679"/>
      <c r="AP6" s="637" t="s">
        <v>233</v>
      </c>
      <c r="AQ6" s="638"/>
      <c r="AR6" s="638"/>
      <c r="AS6" s="638"/>
      <c r="AT6" s="638"/>
      <c r="AU6" s="638"/>
      <c r="AV6" s="638"/>
      <c r="AW6" s="638"/>
      <c r="AX6" s="638"/>
      <c r="AY6" s="638"/>
      <c r="AZ6" s="638"/>
      <c r="BA6" s="638"/>
      <c r="BB6" s="638"/>
      <c r="BC6" s="638"/>
      <c r="BD6" s="638"/>
      <c r="BE6" s="638"/>
      <c r="BF6" s="639"/>
      <c r="BG6" s="640">
        <v>867962</v>
      </c>
      <c r="BH6" s="641"/>
      <c r="BI6" s="641"/>
      <c r="BJ6" s="641"/>
      <c r="BK6" s="641"/>
      <c r="BL6" s="641"/>
      <c r="BM6" s="641"/>
      <c r="BN6" s="642"/>
      <c r="BO6" s="677">
        <v>99.5</v>
      </c>
      <c r="BP6" s="677"/>
      <c r="BQ6" s="677"/>
      <c r="BR6" s="677"/>
      <c r="BS6" s="678">
        <v>8663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87493</v>
      </c>
      <c r="CS6" s="641"/>
      <c r="CT6" s="641"/>
      <c r="CU6" s="641"/>
      <c r="CV6" s="641"/>
      <c r="CW6" s="641"/>
      <c r="CX6" s="641"/>
      <c r="CY6" s="642"/>
      <c r="CZ6" s="740">
        <v>0.9</v>
      </c>
      <c r="DA6" s="713"/>
      <c r="DB6" s="713"/>
      <c r="DC6" s="743"/>
      <c r="DD6" s="646" t="s">
        <v>235</v>
      </c>
      <c r="DE6" s="641"/>
      <c r="DF6" s="641"/>
      <c r="DG6" s="641"/>
      <c r="DH6" s="641"/>
      <c r="DI6" s="641"/>
      <c r="DJ6" s="641"/>
      <c r="DK6" s="641"/>
      <c r="DL6" s="641"/>
      <c r="DM6" s="641"/>
      <c r="DN6" s="641"/>
      <c r="DO6" s="641"/>
      <c r="DP6" s="642"/>
      <c r="DQ6" s="646">
        <v>87493</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680</v>
      </c>
      <c r="S7" s="641"/>
      <c r="T7" s="641"/>
      <c r="U7" s="641"/>
      <c r="V7" s="641"/>
      <c r="W7" s="641"/>
      <c r="X7" s="641"/>
      <c r="Y7" s="642"/>
      <c r="Z7" s="677">
        <v>0</v>
      </c>
      <c r="AA7" s="677"/>
      <c r="AB7" s="677"/>
      <c r="AC7" s="677"/>
      <c r="AD7" s="678">
        <v>680</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421366</v>
      </c>
      <c r="BH7" s="641"/>
      <c r="BI7" s="641"/>
      <c r="BJ7" s="641"/>
      <c r="BK7" s="641"/>
      <c r="BL7" s="641"/>
      <c r="BM7" s="641"/>
      <c r="BN7" s="642"/>
      <c r="BO7" s="677">
        <v>48.3</v>
      </c>
      <c r="BP7" s="677"/>
      <c r="BQ7" s="677"/>
      <c r="BR7" s="677"/>
      <c r="BS7" s="678">
        <v>8663</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1495094</v>
      </c>
      <c r="CS7" s="641"/>
      <c r="CT7" s="641"/>
      <c r="CU7" s="641"/>
      <c r="CV7" s="641"/>
      <c r="CW7" s="641"/>
      <c r="CX7" s="641"/>
      <c r="CY7" s="642"/>
      <c r="CZ7" s="677">
        <v>15.6</v>
      </c>
      <c r="DA7" s="677"/>
      <c r="DB7" s="677"/>
      <c r="DC7" s="677"/>
      <c r="DD7" s="646">
        <v>574147</v>
      </c>
      <c r="DE7" s="641"/>
      <c r="DF7" s="641"/>
      <c r="DG7" s="641"/>
      <c r="DH7" s="641"/>
      <c r="DI7" s="641"/>
      <c r="DJ7" s="641"/>
      <c r="DK7" s="641"/>
      <c r="DL7" s="641"/>
      <c r="DM7" s="641"/>
      <c r="DN7" s="641"/>
      <c r="DO7" s="641"/>
      <c r="DP7" s="642"/>
      <c r="DQ7" s="646">
        <v>930748</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2240</v>
      </c>
      <c r="S8" s="641"/>
      <c r="T8" s="641"/>
      <c r="U8" s="641"/>
      <c r="V8" s="641"/>
      <c r="W8" s="641"/>
      <c r="X8" s="641"/>
      <c r="Y8" s="642"/>
      <c r="Z8" s="677">
        <v>0</v>
      </c>
      <c r="AA8" s="677"/>
      <c r="AB8" s="677"/>
      <c r="AC8" s="677"/>
      <c r="AD8" s="678">
        <v>2240</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9986</v>
      </c>
      <c r="BH8" s="641"/>
      <c r="BI8" s="641"/>
      <c r="BJ8" s="641"/>
      <c r="BK8" s="641"/>
      <c r="BL8" s="641"/>
      <c r="BM8" s="641"/>
      <c r="BN8" s="642"/>
      <c r="BO8" s="677">
        <v>1.1000000000000001</v>
      </c>
      <c r="BP8" s="677"/>
      <c r="BQ8" s="677"/>
      <c r="BR8" s="677"/>
      <c r="BS8" s="646" t="s">
        <v>235</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1869443</v>
      </c>
      <c r="CS8" s="641"/>
      <c r="CT8" s="641"/>
      <c r="CU8" s="641"/>
      <c r="CV8" s="641"/>
      <c r="CW8" s="641"/>
      <c r="CX8" s="641"/>
      <c r="CY8" s="642"/>
      <c r="CZ8" s="677">
        <v>19.5</v>
      </c>
      <c r="DA8" s="677"/>
      <c r="DB8" s="677"/>
      <c r="DC8" s="677"/>
      <c r="DD8" s="646">
        <v>924245</v>
      </c>
      <c r="DE8" s="641"/>
      <c r="DF8" s="641"/>
      <c r="DG8" s="641"/>
      <c r="DH8" s="641"/>
      <c r="DI8" s="641"/>
      <c r="DJ8" s="641"/>
      <c r="DK8" s="641"/>
      <c r="DL8" s="641"/>
      <c r="DM8" s="641"/>
      <c r="DN8" s="641"/>
      <c r="DO8" s="641"/>
      <c r="DP8" s="642"/>
      <c r="DQ8" s="646">
        <v>647050</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1470</v>
      </c>
      <c r="S9" s="641"/>
      <c r="T9" s="641"/>
      <c r="U9" s="641"/>
      <c r="V9" s="641"/>
      <c r="W9" s="641"/>
      <c r="X9" s="641"/>
      <c r="Y9" s="642"/>
      <c r="Z9" s="677">
        <v>0</v>
      </c>
      <c r="AA9" s="677"/>
      <c r="AB9" s="677"/>
      <c r="AC9" s="677"/>
      <c r="AD9" s="678">
        <v>1470</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365427</v>
      </c>
      <c r="BH9" s="641"/>
      <c r="BI9" s="641"/>
      <c r="BJ9" s="641"/>
      <c r="BK9" s="641"/>
      <c r="BL9" s="641"/>
      <c r="BM9" s="641"/>
      <c r="BN9" s="642"/>
      <c r="BO9" s="677">
        <v>41.9</v>
      </c>
      <c r="BP9" s="677"/>
      <c r="BQ9" s="677"/>
      <c r="BR9" s="677"/>
      <c r="BS9" s="646" t="s">
        <v>175</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547446</v>
      </c>
      <c r="CS9" s="641"/>
      <c r="CT9" s="641"/>
      <c r="CU9" s="641"/>
      <c r="CV9" s="641"/>
      <c r="CW9" s="641"/>
      <c r="CX9" s="641"/>
      <c r="CY9" s="642"/>
      <c r="CZ9" s="677">
        <v>5.7</v>
      </c>
      <c r="DA9" s="677"/>
      <c r="DB9" s="677"/>
      <c r="DC9" s="677"/>
      <c r="DD9" s="646">
        <v>15856</v>
      </c>
      <c r="DE9" s="641"/>
      <c r="DF9" s="641"/>
      <c r="DG9" s="641"/>
      <c r="DH9" s="641"/>
      <c r="DI9" s="641"/>
      <c r="DJ9" s="641"/>
      <c r="DK9" s="641"/>
      <c r="DL9" s="641"/>
      <c r="DM9" s="641"/>
      <c r="DN9" s="641"/>
      <c r="DO9" s="641"/>
      <c r="DP9" s="642"/>
      <c r="DQ9" s="646">
        <v>505119</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175</v>
      </c>
      <c r="AA10" s="677"/>
      <c r="AB10" s="677"/>
      <c r="AC10" s="677"/>
      <c r="AD10" s="678" t="s">
        <v>128</v>
      </c>
      <c r="AE10" s="678"/>
      <c r="AF10" s="678"/>
      <c r="AG10" s="678"/>
      <c r="AH10" s="678"/>
      <c r="AI10" s="678"/>
      <c r="AJ10" s="678"/>
      <c r="AK10" s="678"/>
      <c r="AL10" s="643" t="s">
        <v>235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14268</v>
      </c>
      <c r="BH10" s="641"/>
      <c r="BI10" s="641"/>
      <c r="BJ10" s="641"/>
      <c r="BK10" s="641"/>
      <c r="BL10" s="641"/>
      <c r="BM10" s="641"/>
      <c r="BN10" s="642"/>
      <c r="BO10" s="677">
        <v>1.6</v>
      </c>
      <c r="BP10" s="677"/>
      <c r="BQ10" s="677"/>
      <c r="BR10" s="677"/>
      <c r="BS10" s="646">
        <v>2378</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4964</v>
      </c>
      <c r="CS10" s="641"/>
      <c r="CT10" s="641"/>
      <c r="CU10" s="641"/>
      <c r="CV10" s="641"/>
      <c r="CW10" s="641"/>
      <c r="CX10" s="641"/>
      <c r="CY10" s="642"/>
      <c r="CZ10" s="677">
        <v>0.1</v>
      </c>
      <c r="DA10" s="677"/>
      <c r="DB10" s="677"/>
      <c r="DC10" s="677"/>
      <c r="DD10" s="646" t="s">
        <v>128</v>
      </c>
      <c r="DE10" s="641"/>
      <c r="DF10" s="641"/>
      <c r="DG10" s="641"/>
      <c r="DH10" s="641"/>
      <c r="DI10" s="641"/>
      <c r="DJ10" s="641"/>
      <c r="DK10" s="641"/>
      <c r="DL10" s="641"/>
      <c r="DM10" s="641"/>
      <c r="DN10" s="641"/>
      <c r="DO10" s="641"/>
      <c r="DP10" s="642"/>
      <c r="DQ10" s="646">
        <v>2964</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103079</v>
      </c>
      <c r="S11" s="641"/>
      <c r="T11" s="641"/>
      <c r="U11" s="641"/>
      <c r="V11" s="641"/>
      <c r="W11" s="641"/>
      <c r="X11" s="641"/>
      <c r="Y11" s="642"/>
      <c r="Z11" s="643">
        <v>1</v>
      </c>
      <c r="AA11" s="644"/>
      <c r="AB11" s="644"/>
      <c r="AC11" s="645"/>
      <c r="AD11" s="646">
        <v>103079</v>
      </c>
      <c r="AE11" s="641"/>
      <c r="AF11" s="641"/>
      <c r="AG11" s="641"/>
      <c r="AH11" s="641"/>
      <c r="AI11" s="641"/>
      <c r="AJ11" s="641"/>
      <c r="AK11" s="642"/>
      <c r="AL11" s="643">
        <v>2.8</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31685</v>
      </c>
      <c r="BH11" s="641"/>
      <c r="BI11" s="641"/>
      <c r="BJ11" s="641"/>
      <c r="BK11" s="641"/>
      <c r="BL11" s="641"/>
      <c r="BM11" s="641"/>
      <c r="BN11" s="642"/>
      <c r="BO11" s="677">
        <v>3.6</v>
      </c>
      <c r="BP11" s="677"/>
      <c r="BQ11" s="677"/>
      <c r="BR11" s="677"/>
      <c r="BS11" s="646">
        <v>6285</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2943128</v>
      </c>
      <c r="CS11" s="641"/>
      <c r="CT11" s="641"/>
      <c r="CU11" s="641"/>
      <c r="CV11" s="641"/>
      <c r="CW11" s="641"/>
      <c r="CX11" s="641"/>
      <c r="CY11" s="642"/>
      <c r="CZ11" s="677">
        <v>30.7</v>
      </c>
      <c r="DA11" s="677"/>
      <c r="DB11" s="677"/>
      <c r="DC11" s="677"/>
      <c r="DD11" s="646">
        <v>1679732</v>
      </c>
      <c r="DE11" s="641"/>
      <c r="DF11" s="641"/>
      <c r="DG11" s="641"/>
      <c r="DH11" s="641"/>
      <c r="DI11" s="641"/>
      <c r="DJ11" s="641"/>
      <c r="DK11" s="641"/>
      <c r="DL11" s="641"/>
      <c r="DM11" s="641"/>
      <c r="DN11" s="641"/>
      <c r="DO11" s="641"/>
      <c r="DP11" s="642"/>
      <c r="DQ11" s="646">
        <v>626523</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235</v>
      </c>
      <c r="S12" s="641"/>
      <c r="T12" s="641"/>
      <c r="U12" s="641"/>
      <c r="V12" s="641"/>
      <c r="W12" s="641"/>
      <c r="X12" s="641"/>
      <c r="Y12" s="642"/>
      <c r="Z12" s="677" t="s">
        <v>128</v>
      </c>
      <c r="AA12" s="677"/>
      <c r="AB12" s="677"/>
      <c r="AC12" s="677"/>
      <c r="AD12" s="678" t="s">
        <v>235</v>
      </c>
      <c r="AE12" s="678"/>
      <c r="AF12" s="678"/>
      <c r="AG12" s="678"/>
      <c r="AH12" s="678"/>
      <c r="AI12" s="678"/>
      <c r="AJ12" s="678"/>
      <c r="AK12" s="678"/>
      <c r="AL12" s="643" t="s">
        <v>235</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387927</v>
      </c>
      <c r="BH12" s="641"/>
      <c r="BI12" s="641"/>
      <c r="BJ12" s="641"/>
      <c r="BK12" s="641"/>
      <c r="BL12" s="641"/>
      <c r="BM12" s="641"/>
      <c r="BN12" s="642"/>
      <c r="BO12" s="677">
        <v>44.5</v>
      </c>
      <c r="BP12" s="677"/>
      <c r="BQ12" s="677"/>
      <c r="BR12" s="677"/>
      <c r="BS12" s="646" t="s">
        <v>128</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456818</v>
      </c>
      <c r="CS12" s="641"/>
      <c r="CT12" s="641"/>
      <c r="CU12" s="641"/>
      <c r="CV12" s="641"/>
      <c r="CW12" s="641"/>
      <c r="CX12" s="641"/>
      <c r="CY12" s="642"/>
      <c r="CZ12" s="677">
        <v>4.8</v>
      </c>
      <c r="DA12" s="677"/>
      <c r="DB12" s="677"/>
      <c r="DC12" s="677"/>
      <c r="DD12" s="646">
        <v>5988</v>
      </c>
      <c r="DE12" s="641"/>
      <c r="DF12" s="641"/>
      <c r="DG12" s="641"/>
      <c r="DH12" s="641"/>
      <c r="DI12" s="641"/>
      <c r="DJ12" s="641"/>
      <c r="DK12" s="641"/>
      <c r="DL12" s="641"/>
      <c r="DM12" s="641"/>
      <c r="DN12" s="641"/>
      <c r="DO12" s="641"/>
      <c r="DP12" s="642"/>
      <c r="DQ12" s="646">
        <v>140894</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128</v>
      </c>
      <c r="AA13" s="677"/>
      <c r="AB13" s="677"/>
      <c r="AC13" s="677"/>
      <c r="AD13" s="678" t="s">
        <v>235</v>
      </c>
      <c r="AE13" s="678"/>
      <c r="AF13" s="678"/>
      <c r="AG13" s="678"/>
      <c r="AH13" s="678"/>
      <c r="AI13" s="678"/>
      <c r="AJ13" s="678"/>
      <c r="AK13" s="678"/>
      <c r="AL13" s="643" t="s">
        <v>175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379195</v>
      </c>
      <c r="BH13" s="641"/>
      <c r="BI13" s="641"/>
      <c r="BJ13" s="641"/>
      <c r="BK13" s="641"/>
      <c r="BL13" s="641"/>
      <c r="BM13" s="641"/>
      <c r="BN13" s="642"/>
      <c r="BO13" s="677">
        <v>43.5</v>
      </c>
      <c r="BP13" s="677"/>
      <c r="BQ13" s="677"/>
      <c r="BR13" s="677"/>
      <c r="BS13" s="646" t="s">
        <v>128</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511999</v>
      </c>
      <c r="CS13" s="641"/>
      <c r="CT13" s="641"/>
      <c r="CU13" s="641"/>
      <c r="CV13" s="641"/>
      <c r="CW13" s="641"/>
      <c r="CX13" s="641"/>
      <c r="CY13" s="642"/>
      <c r="CZ13" s="677">
        <v>5.3</v>
      </c>
      <c r="DA13" s="677"/>
      <c r="DB13" s="677"/>
      <c r="DC13" s="677"/>
      <c r="DD13" s="646">
        <v>302130</v>
      </c>
      <c r="DE13" s="641"/>
      <c r="DF13" s="641"/>
      <c r="DG13" s="641"/>
      <c r="DH13" s="641"/>
      <c r="DI13" s="641"/>
      <c r="DJ13" s="641"/>
      <c r="DK13" s="641"/>
      <c r="DL13" s="641"/>
      <c r="DM13" s="641"/>
      <c r="DN13" s="641"/>
      <c r="DO13" s="641"/>
      <c r="DP13" s="642"/>
      <c r="DQ13" s="646">
        <v>354370</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17227</v>
      </c>
      <c r="S14" s="641"/>
      <c r="T14" s="641"/>
      <c r="U14" s="641"/>
      <c r="V14" s="641"/>
      <c r="W14" s="641"/>
      <c r="X14" s="641"/>
      <c r="Y14" s="642"/>
      <c r="Z14" s="677">
        <v>0.2</v>
      </c>
      <c r="AA14" s="677"/>
      <c r="AB14" s="677"/>
      <c r="AC14" s="677"/>
      <c r="AD14" s="678">
        <v>17227</v>
      </c>
      <c r="AE14" s="678"/>
      <c r="AF14" s="678"/>
      <c r="AG14" s="678"/>
      <c r="AH14" s="678"/>
      <c r="AI14" s="678"/>
      <c r="AJ14" s="678"/>
      <c r="AK14" s="678"/>
      <c r="AL14" s="643">
        <v>0.5</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19916</v>
      </c>
      <c r="BH14" s="641"/>
      <c r="BI14" s="641"/>
      <c r="BJ14" s="641"/>
      <c r="BK14" s="641"/>
      <c r="BL14" s="641"/>
      <c r="BM14" s="641"/>
      <c r="BN14" s="642"/>
      <c r="BO14" s="677">
        <v>2.2999999999999998</v>
      </c>
      <c r="BP14" s="677"/>
      <c r="BQ14" s="677"/>
      <c r="BR14" s="677"/>
      <c r="BS14" s="646" t="s">
        <v>175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180475</v>
      </c>
      <c r="CS14" s="641"/>
      <c r="CT14" s="641"/>
      <c r="CU14" s="641"/>
      <c r="CV14" s="641"/>
      <c r="CW14" s="641"/>
      <c r="CX14" s="641"/>
      <c r="CY14" s="642"/>
      <c r="CZ14" s="677">
        <v>1.9</v>
      </c>
      <c r="DA14" s="677"/>
      <c r="DB14" s="677"/>
      <c r="DC14" s="677"/>
      <c r="DD14" s="646" t="s">
        <v>235</v>
      </c>
      <c r="DE14" s="641"/>
      <c r="DF14" s="641"/>
      <c r="DG14" s="641"/>
      <c r="DH14" s="641"/>
      <c r="DI14" s="641"/>
      <c r="DJ14" s="641"/>
      <c r="DK14" s="641"/>
      <c r="DL14" s="641"/>
      <c r="DM14" s="641"/>
      <c r="DN14" s="641"/>
      <c r="DO14" s="641"/>
      <c r="DP14" s="642"/>
      <c r="DQ14" s="646">
        <v>180475</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235</v>
      </c>
      <c r="AA15" s="677"/>
      <c r="AB15" s="677"/>
      <c r="AC15" s="677"/>
      <c r="AD15" s="678" t="s">
        <v>235</v>
      </c>
      <c r="AE15" s="678"/>
      <c r="AF15" s="678"/>
      <c r="AG15" s="678"/>
      <c r="AH15" s="678"/>
      <c r="AI15" s="678"/>
      <c r="AJ15" s="678"/>
      <c r="AK15" s="678"/>
      <c r="AL15" s="643" t="s">
        <v>175</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38753</v>
      </c>
      <c r="BH15" s="641"/>
      <c r="BI15" s="641"/>
      <c r="BJ15" s="641"/>
      <c r="BK15" s="641"/>
      <c r="BL15" s="641"/>
      <c r="BM15" s="641"/>
      <c r="BN15" s="642"/>
      <c r="BO15" s="677">
        <v>4.4000000000000004</v>
      </c>
      <c r="BP15" s="677"/>
      <c r="BQ15" s="677"/>
      <c r="BR15" s="677"/>
      <c r="BS15" s="646" t="s">
        <v>235</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708534</v>
      </c>
      <c r="CS15" s="641"/>
      <c r="CT15" s="641"/>
      <c r="CU15" s="641"/>
      <c r="CV15" s="641"/>
      <c r="CW15" s="641"/>
      <c r="CX15" s="641"/>
      <c r="CY15" s="642"/>
      <c r="CZ15" s="677">
        <v>7.4</v>
      </c>
      <c r="DA15" s="677"/>
      <c r="DB15" s="677"/>
      <c r="DC15" s="677"/>
      <c r="DD15" s="646">
        <v>66303</v>
      </c>
      <c r="DE15" s="641"/>
      <c r="DF15" s="641"/>
      <c r="DG15" s="641"/>
      <c r="DH15" s="641"/>
      <c r="DI15" s="641"/>
      <c r="DJ15" s="641"/>
      <c r="DK15" s="641"/>
      <c r="DL15" s="641"/>
      <c r="DM15" s="641"/>
      <c r="DN15" s="641"/>
      <c r="DO15" s="641"/>
      <c r="DP15" s="642"/>
      <c r="DQ15" s="646">
        <v>592710</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4974</v>
      </c>
      <c r="S16" s="641"/>
      <c r="T16" s="641"/>
      <c r="U16" s="641"/>
      <c r="V16" s="641"/>
      <c r="W16" s="641"/>
      <c r="X16" s="641"/>
      <c r="Y16" s="642"/>
      <c r="Z16" s="677">
        <v>0.1</v>
      </c>
      <c r="AA16" s="677"/>
      <c r="AB16" s="677"/>
      <c r="AC16" s="677"/>
      <c r="AD16" s="678">
        <v>4974</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175</v>
      </c>
      <c r="BH16" s="641"/>
      <c r="BI16" s="641"/>
      <c r="BJ16" s="641"/>
      <c r="BK16" s="641"/>
      <c r="BL16" s="641"/>
      <c r="BM16" s="641"/>
      <c r="BN16" s="642"/>
      <c r="BO16" s="677" t="s">
        <v>235</v>
      </c>
      <c r="BP16" s="677"/>
      <c r="BQ16" s="677"/>
      <c r="BR16" s="677"/>
      <c r="BS16" s="646" t="s">
        <v>175</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16939</v>
      </c>
      <c r="S17" s="641"/>
      <c r="T17" s="641"/>
      <c r="U17" s="641"/>
      <c r="V17" s="641"/>
      <c r="W17" s="641"/>
      <c r="X17" s="641"/>
      <c r="Y17" s="642"/>
      <c r="Z17" s="677">
        <v>0.2</v>
      </c>
      <c r="AA17" s="677"/>
      <c r="AB17" s="677"/>
      <c r="AC17" s="677"/>
      <c r="AD17" s="678">
        <v>16939</v>
      </c>
      <c r="AE17" s="678"/>
      <c r="AF17" s="678"/>
      <c r="AG17" s="678"/>
      <c r="AH17" s="678"/>
      <c r="AI17" s="678"/>
      <c r="AJ17" s="678"/>
      <c r="AK17" s="678"/>
      <c r="AL17" s="643">
        <v>0.5</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175</v>
      </c>
      <c r="BH17" s="641"/>
      <c r="BI17" s="641"/>
      <c r="BJ17" s="641"/>
      <c r="BK17" s="641"/>
      <c r="BL17" s="641"/>
      <c r="BM17" s="641"/>
      <c r="BN17" s="642"/>
      <c r="BO17" s="677" t="s">
        <v>175</v>
      </c>
      <c r="BP17" s="677"/>
      <c r="BQ17" s="677"/>
      <c r="BR17" s="677"/>
      <c r="BS17" s="646" t="s">
        <v>235</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775796</v>
      </c>
      <c r="CS17" s="641"/>
      <c r="CT17" s="641"/>
      <c r="CU17" s="641"/>
      <c r="CV17" s="641"/>
      <c r="CW17" s="641"/>
      <c r="CX17" s="641"/>
      <c r="CY17" s="642"/>
      <c r="CZ17" s="677">
        <v>8.1</v>
      </c>
      <c r="DA17" s="677"/>
      <c r="DB17" s="677"/>
      <c r="DC17" s="677"/>
      <c r="DD17" s="646" t="s">
        <v>175</v>
      </c>
      <c r="DE17" s="641"/>
      <c r="DF17" s="641"/>
      <c r="DG17" s="641"/>
      <c r="DH17" s="641"/>
      <c r="DI17" s="641"/>
      <c r="DJ17" s="641"/>
      <c r="DK17" s="641"/>
      <c r="DL17" s="641"/>
      <c r="DM17" s="641"/>
      <c r="DN17" s="641"/>
      <c r="DO17" s="641"/>
      <c r="DP17" s="642"/>
      <c r="DQ17" s="646">
        <v>762441</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2913</v>
      </c>
      <c r="S18" s="641"/>
      <c r="T18" s="641"/>
      <c r="U18" s="641"/>
      <c r="V18" s="641"/>
      <c r="W18" s="641"/>
      <c r="X18" s="641"/>
      <c r="Y18" s="642"/>
      <c r="Z18" s="677">
        <v>0</v>
      </c>
      <c r="AA18" s="677"/>
      <c r="AB18" s="677"/>
      <c r="AC18" s="677"/>
      <c r="AD18" s="678">
        <v>2913</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175</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2551</v>
      </c>
      <c r="S19" s="641"/>
      <c r="T19" s="641"/>
      <c r="U19" s="641"/>
      <c r="V19" s="641"/>
      <c r="W19" s="641"/>
      <c r="X19" s="641"/>
      <c r="Y19" s="642"/>
      <c r="Z19" s="677">
        <v>0</v>
      </c>
      <c r="AA19" s="677"/>
      <c r="AB19" s="677"/>
      <c r="AC19" s="677"/>
      <c r="AD19" s="678">
        <v>2551</v>
      </c>
      <c r="AE19" s="678"/>
      <c r="AF19" s="678"/>
      <c r="AG19" s="678"/>
      <c r="AH19" s="678"/>
      <c r="AI19" s="678"/>
      <c r="AJ19" s="678"/>
      <c r="AK19" s="678"/>
      <c r="AL19" s="643">
        <v>0.1</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3994</v>
      </c>
      <c r="BH19" s="641"/>
      <c r="BI19" s="641"/>
      <c r="BJ19" s="641"/>
      <c r="BK19" s="641"/>
      <c r="BL19" s="641"/>
      <c r="BM19" s="641"/>
      <c r="BN19" s="642"/>
      <c r="BO19" s="677">
        <v>0.5</v>
      </c>
      <c r="BP19" s="677"/>
      <c r="BQ19" s="677"/>
      <c r="BR19" s="677"/>
      <c r="BS19" s="646" t="s">
        <v>235</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235</v>
      </c>
      <c r="CS19" s="641"/>
      <c r="CT19" s="641"/>
      <c r="CU19" s="641"/>
      <c r="CV19" s="641"/>
      <c r="CW19" s="641"/>
      <c r="CX19" s="641"/>
      <c r="CY19" s="642"/>
      <c r="CZ19" s="677" t="s">
        <v>175</v>
      </c>
      <c r="DA19" s="677"/>
      <c r="DB19" s="677"/>
      <c r="DC19" s="677"/>
      <c r="DD19" s="646" t="s">
        <v>235</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131</v>
      </c>
      <c r="S20" s="641"/>
      <c r="T20" s="641"/>
      <c r="U20" s="641"/>
      <c r="V20" s="641"/>
      <c r="W20" s="641"/>
      <c r="X20" s="641"/>
      <c r="Y20" s="642"/>
      <c r="Z20" s="677">
        <v>0</v>
      </c>
      <c r="AA20" s="677"/>
      <c r="AB20" s="677"/>
      <c r="AC20" s="677"/>
      <c r="AD20" s="678">
        <v>131</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3994</v>
      </c>
      <c r="BH20" s="641"/>
      <c r="BI20" s="641"/>
      <c r="BJ20" s="641"/>
      <c r="BK20" s="641"/>
      <c r="BL20" s="641"/>
      <c r="BM20" s="641"/>
      <c r="BN20" s="642"/>
      <c r="BO20" s="677">
        <v>0.5</v>
      </c>
      <c r="BP20" s="677"/>
      <c r="BQ20" s="677"/>
      <c r="BR20" s="677"/>
      <c r="BS20" s="646" t="s">
        <v>235</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9581190</v>
      </c>
      <c r="CS20" s="641"/>
      <c r="CT20" s="641"/>
      <c r="CU20" s="641"/>
      <c r="CV20" s="641"/>
      <c r="CW20" s="641"/>
      <c r="CX20" s="641"/>
      <c r="CY20" s="642"/>
      <c r="CZ20" s="677">
        <v>100</v>
      </c>
      <c r="DA20" s="677"/>
      <c r="DB20" s="677"/>
      <c r="DC20" s="677"/>
      <c r="DD20" s="646">
        <v>3568401</v>
      </c>
      <c r="DE20" s="641"/>
      <c r="DF20" s="641"/>
      <c r="DG20" s="641"/>
      <c r="DH20" s="641"/>
      <c r="DI20" s="641"/>
      <c r="DJ20" s="641"/>
      <c r="DK20" s="641"/>
      <c r="DL20" s="641"/>
      <c r="DM20" s="641"/>
      <c r="DN20" s="641"/>
      <c r="DO20" s="641"/>
      <c r="DP20" s="642"/>
      <c r="DQ20" s="646">
        <v>4830787</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11344</v>
      </c>
      <c r="S21" s="641"/>
      <c r="T21" s="641"/>
      <c r="U21" s="641"/>
      <c r="V21" s="641"/>
      <c r="W21" s="641"/>
      <c r="X21" s="641"/>
      <c r="Y21" s="642"/>
      <c r="Z21" s="677">
        <v>0.1</v>
      </c>
      <c r="AA21" s="677"/>
      <c r="AB21" s="677"/>
      <c r="AC21" s="677"/>
      <c r="AD21" s="678">
        <v>11344</v>
      </c>
      <c r="AE21" s="678"/>
      <c r="AF21" s="678"/>
      <c r="AG21" s="678"/>
      <c r="AH21" s="678"/>
      <c r="AI21" s="678"/>
      <c r="AJ21" s="678"/>
      <c r="AK21" s="678"/>
      <c r="AL21" s="643">
        <v>0.3</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v>3994</v>
      </c>
      <c r="BH21" s="641"/>
      <c r="BI21" s="641"/>
      <c r="BJ21" s="641"/>
      <c r="BK21" s="641"/>
      <c r="BL21" s="641"/>
      <c r="BM21" s="641"/>
      <c r="BN21" s="642"/>
      <c r="BO21" s="677">
        <v>0.5</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2721306</v>
      </c>
      <c r="S22" s="641"/>
      <c r="T22" s="641"/>
      <c r="U22" s="641"/>
      <c r="V22" s="641"/>
      <c r="W22" s="641"/>
      <c r="X22" s="641"/>
      <c r="Y22" s="642"/>
      <c r="Z22" s="677">
        <v>27.4</v>
      </c>
      <c r="AA22" s="677"/>
      <c r="AB22" s="677"/>
      <c r="AC22" s="677"/>
      <c r="AD22" s="678">
        <v>2491173</v>
      </c>
      <c r="AE22" s="678"/>
      <c r="AF22" s="678"/>
      <c r="AG22" s="678"/>
      <c r="AH22" s="678"/>
      <c r="AI22" s="678"/>
      <c r="AJ22" s="678"/>
      <c r="AK22" s="678"/>
      <c r="AL22" s="643">
        <v>66.8</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235</v>
      </c>
      <c r="BH22" s="641"/>
      <c r="BI22" s="641"/>
      <c r="BJ22" s="641"/>
      <c r="BK22" s="641"/>
      <c r="BL22" s="641"/>
      <c r="BM22" s="641"/>
      <c r="BN22" s="642"/>
      <c r="BO22" s="677" t="s">
        <v>175</v>
      </c>
      <c r="BP22" s="677"/>
      <c r="BQ22" s="677"/>
      <c r="BR22" s="677"/>
      <c r="BS22" s="646" t="s">
        <v>175</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2491173</v>
      </c>
      <c r="S23" s="641"/>
      <c r="T23" s="641"/>
      <c r="U23" s="641"/>
      <c r="V23" s="641"/>
      <c r="W23" s="641"/>
      <c r="X23" s="641"/>
      <c r="Y23" s="642"/>
      <c r="Z23" s="677">
        <v>25.1</v>
      </c>
      <c r="AA23" s="677"/>
      <c r="AB23" s="677"/>
      <c r="AC23" s="677"/>
      <c r="AD23" s="678">
        <v>2491173</v>
      </c>
      <c r="AE23" s="678"/>
      <c r="AF23" s="678"/>
      <c r="AG23" s="678"/>
      <c r="AH23" s="678"/>
      <c r="AI23" s="678"/>
      <c r="AJ23" s="678"/>
      <c r="AK23" s="678"/>
      <c r="AL23" s="643">
        <v>66.8</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235</v>
      </c>
      <c r="BH23" s="641"/>
      <c r="BI23" s="641"/>
      <c r="BJ23" s="641"/>
      <c r="BK23" s="641"/>
      <c r="BL23" s="641"/>
      <c r="BM23" s="641"/>
      <c r="BN23" s="642"/>
      <c r="BO23" s="677" t="s">
        <v>128</v>
      </c>
      <c r="BP23" s="677"/>
      <c r="BQ23" s="677"/>
      <c r="BR23" s="677"/>
      <c r="BS23" s="646" t="s">
        <v>235</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230133</v>
      </c>
      <c r="S24" s="641"/>
      <c r="T24" s="641"/>
      <c r="U24" s="641"/>
      <c r="V24" s="641"/>
      <c r="W24" s="641"/>
      <c r="X24" s="641"/>
      <c r="Y24" s="642"/>
      <c r="Z24" s="677">
        <v>2.2999999999999998</v>
      </c>
      <c r="AA24" s="677"/>
      <c r="AB24" s="677"/>
      <c r="AC24" s="677"/>
      <c r="AD24" s="678" t="s">
        <v>235</v>
      </c>
      <c r="AE24" s="678"/>
      <c r="AF24" s="678"/>
      <c r="AG24" s="678"/>
      <c r="AH24" s="678"/>
      <c r="AI24" s="678"/>
      <c r="AJ24" s="678"/>
      <c r="AK24" s="678"/>
      <c r="AL24" s="643" t="s">
        <v>235</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235</v>
      </c>
      <c r="BH24" s="641"/>
      <c r="BI24" s="641"/>
      <c r="BJ24" s="641"/>
      <c r="BK24" s="641"/>
      <c r="BL24" s="641"/>
      <c r="BM24" s="641"/>
      <c r="BN24" s="642"/>
      <c r="BO24" s="677" t="s">
        <v>175</v>
      </c>
      <c r="BP24" s="677"/>
      <c r="BQ24" s="677"/>
      <c r="BR24" s="677"/>
      <c r="BS24" s="646" t="s">
        <v>175</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2434232</v>
      </c>
      <c r="CS24" s="696"/>
      <c r="CT24" s="696"/>
      <c r="CU24" s="696"/>
      <c r="CV24" s="696"/>
      <c r="CW24" s="696"/>
      <c r="CX24" s="696"/>
      <c r="CY24" s="739"/>
      <c r="CZ24" s="740">
        <v>25.4</v>
      </c>
      <c r="DA24" s="713"/>
      <c r="DB24" s="713"/>
      <c r="DC24" s="743"/>
      <c r="DD24" s="738">
        <v>2146136</v>
      </c>
      <c r="DE24" s="696"/>
      <c r="DF24" s="696"/>
      <c r="DG24" s="696"/>
      <c r="DH24" s="696"/>
      <c r="DI24" s="696"/>
      <c r="DJ24" s="696"/>
      <c r="DK24" s="739"/>
      <c r="DL24" s="738">
        <v>1587183</v>
      </c>
      <c r="DM24" s="696"/>
      <c r="DN24" s="696"/>
      <c r="DO24" s="696"/>
      <c r="DP24" s="696"/>
      <c r="DQ24" s="696"/>
      <c r="DR24" s="696"/>
      <c r="DS24" s="696"/>
      <c r="DT24" s="696"/>
      <c r="DU24" s="696"/>
      <c r="DV24" s="739"/>
      <c r="DW24" s="740">
        <v>41.3</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175</v>
      </c>
      <c r="AE25" s="678"/>
      <c r="AF25" s="678"/>
      <c r="AG25" s="678"/>
      <c r="AH25" s="678"/>
      <c r="AI25" s="678"/>
      <c r="AJ25" s="678"/>
      <c r="AK25" s="678"/>
      <c r="AL25" s="643" t="s">
        <v>175</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175</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1361638</v>
      </c>
      <c r="CS25" s="659"/>
      <c r="CT25" s="659"/>
      <c r="CU25" s="659"/>
      <c r="CV25" s="659"/>
      <c r="CW25" s="659"/>
      <c r="CX25" s="659"/>
      <c r="CY25" s="660"/>
      <c r="CZ25" s="643">
        <v>14.2</v>
      </c>
      <c r="DA25" s="661"/>
      <c r="DB25" s="661"/>
      <c r="DC25" s="662"/>
      <c r="DD25" s="646">
        <v>1292882</v>
      </c>
      <c r="DE25" s="659"/>
      <c r="DF25" s="659"/>
      <c r="DG25" s="659"/>
      <c r="DH25" s="659"/>
      <c r="DI25" s="659"/>
      <c r="DJ25" s="659"/>
      <c r="DK25" s="660"/>
      <c r="DL25" s="646">
        <v>1227036</v>
      </c>
      <c r="DM25" s="659"/>
      <c r="DN25" s="659"/>
      <c r="DO25" s="659"/>
      <c r="DP25" s="659"/>
      <c r="DQ25" s="659"/>
      <c r="DR25" s="659"/>
      <c r="DS25" s="659"/>
      <c r="DT25" s="659"/>
      <c r="DU25" s="659"/>
      <c r="DV25" s="660"/>
      <c r="DW25" s="643">
        <v>31.9</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3896130</v>
      </c>
      <c r="S26" s="641"/>
      <c r="T26" s="641"/>
      <c r="U26" s="641"/>
      <c r="V26" s="641"/>
      <c r="W26" s="641"/>
      <c r="X26" s="641"/>
      <c r="Y26" s="642"/>
      <c r="Z26" s="677">
        <v>39.200000000000003</v>
      </c>
      <c r="AA26" s="677"/>
      <c r="AB26" s="677"/>
      <c r="AC26" s="677"/>
      <c r="AD26" s="678">
        <v>3665997</v>
      </c>
      <c r="AE26" s="678"/>
      <c r="AF26" s="678"/>
      <c r="AG26" s="678"/>
      <c r="AH26" s="678"/>
      <c r="AI26" s="678"/>
      <c r="AJ26" s="678"/>
      <c r="AK26" s="678"/>
      <c r="AL26" s="643">
        <v>98.3</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175</v>
      </c>
      <c r="BP26" s="677"/>
      <c r="BQ26" s="677"/>
      <c r="BR26" s="677"/>
      <c r="BS26" s="646" t="s">
        <v>235</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917526</v>
      </c>
      <c r="CS26" s="641"/>
      <c r="CT26" s="641"/>
      <c r="CU26" s="641"/>
      <c r="CV26" s="641"/>
      <c r="CW26" s="641"/>
      <c r="CX26" s="641"/>
      <c r="CY26" s="642"/>
      <c r="CZ26" s="643">
        <v>9.6</v>
      </c>
      <c r="DA26" s="661"/>
      <c r="DB26" s="661"/>
      <c r="DC26" s="662"/>
      <c r="DD26" s="646">
        <v>917526</v>
      </c>
      <c r="DE26" s="641"/>
      <c r="DF26" s="641"/>
      <c r="DG26" s="641"/>
      <c r="DH26" s="641"/>
      <c r="DI26" s="641"/>
      <c r="DJ26" s="641"/>
      <c r="DK26" s="642"/>
      <c r="DL26" s="646" t="s">
        <v>175</v>
      </c>
      <c r="DM26" s="641"/>
      <c r="DN26" s="641"/>
      <c r="DO26" s="641"/>
      <c r="DP26" s="641"/>
      <c r="DQ26" s="641"/>
      <c r="DR26" s="641"/>
      <c r="DS26" s="641"/>
      <c r="DT26" s="641"/>
      <c r="DU26" s="641"/>
      <c r="DV26" s="642"/>
      <c r="DW26" s="643" t="s">
        <v>175</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1074</v>
      </c>
      <c r="S27" s="641"/>
      <c r="T27" s="641"/>
      <c r="U27" s="641"/>
      <c r="V27" s="641"/>
      <c r="W27" s="641"/>
      <c r="X27" s="641"/>
      <c r="Y27" s="642"/>
      <c r="Z27" s="677">
        <v>0</v>
      </c>
      <c r="AA27" s="677"/>
      <c r="AB27" s="677"/>
      <c r="AC27" s="677"/>
      <c r="AD27" s="678">
        <v>1074</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871956</v>
      </c>
      <c r="BH27" s="641"/>
      <c r="BI27" s="641"/>
      <c r="BJ27" s="641"/>
      <c r="BK27" s="641"/>
      <c r="BL27" s="641"/>
      <c r="BM27" s="641"/>
      <c r="BN27" s="642"/>
      <c r="BO27" s="677">
        <v>100</v>
      </c>
      <c r="BP27" s="677"/>
      <c r="BQ27" s="677"/>
      <c r="BR27" s="677"/>
      <c r="BS27" s="646">
        <v>8663</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296798</v>
      </c>
      <c r="CS27" s="659"/>
      <c r="CT27" s="659"/>
      <c r="CU27" s="659"/>
      <c r="CV27" s="659"/>
      <c r="CW27" s="659"/>
      <c r="CX27" s="659"/>
      <c r="CY27" s="660"/>
      <c r="CZ27" s="643">
        <v>3.1</v>
      </c>
      <c r="DA27" s="661"/>
      <c r="DB27" s="661"/>
      <c r="DC27" s="662"/>
      <c r="DD27" s="646">
        <v>90813</v>
      </c>
      <c r="DE27" s="659"/>
      <c r="DF27" s="659"/>
      <c r="DG27" s="659"/>
      <c r="DH27" s="659"/>
      <c r="DI27" s="659"/>
      <c r="DJ27" s="659"/>
      <c r="DK27" s="660"/>
      <c r="DL27" s="646">
        <v>87911</v>
      </c>
      <c r="DM27" s="659"/>
      <c r="DN27" s="659"/>
      <c r="DO27" s="659"/>
      <c r="DP27" s="659"/>
      <c r="DQ27" s="659"/>
      <c r="DR27" s="659"/>
      <c r="DS27" s="659"/>
      <c r="DT27" s="659"/>
      <c r="DU27" s="659"/>
      <c r="DV27" s="660"/>
      <c r="DW27" s="643">
        <v>2.2999999999999998</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307140</v>
      </c>
      <c r="S28" s="641"/>
      <c r="T28" s="641"/>
      <c r="U28" s="641"/>
      <c r="V28" s="641"/>
      <c r="W28" s="641"/>
      <c r="X28" s="641"/>
      <c r="Y28" s="642"/>
      <c r="Z28" s="677">
        <v>3.1</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775796</v>
      </c>
      <c r="CS28" s="641"/>
      <c r="CT28" s="641"/>
      <c r="CU28" s="641"/>
      <c r="CV28" s="641"/>
      <c r="CW28" s="641"/>
      <c r="CX28" s="641"/>
      <c r="CY28" s="642"/>
      <c r="CZ28" s="643">
        <v>8.1</v>
      </c>
      <c r="DA28" s="661"/>
      <c r="DB28" s="661"/>
      <c r="DC28" s="662"/>
      <c r="DD28" s="646">
        <v>762441</v>
      </c>
      <c r="DE28" s="641"/>
      <c r="DF28" s="641"/>
      <c r="DG28" s="641"/>
      <c r="DH28" s="641"/>
      <c r="DI28" s="641"/>
      <c r="DJ28" s="641"/>
      <c r="DK28" s="642"/>
      <c r="DL28" s="646">
        <v>272236</v>
      </c>
      <c r="DM28" s="641"/>
      <c r="DN28" s="641"/>
      <c r="DO28" s="641"/>
      <c r="DP28" s="641"/>
      <c r="DQ28" s="641"/>
      <c r="DR28" s="641"/>
      <c r="DS28" s="641"/>
      <c r="DT28" s="641"/>
      <c r="DU28" s="641"/>
      <c r="DV28" s="642"/>
      <c r="DW28" s="643">
        <v>7.1</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618784</v>
      </c>
      <c r="S29" s="641"/>
      <c r="T29" s="641"/>
      <c r="U29" s="641"/>
      <c r="V29" s="641"/>
      <c r="W29" s="641"/>
      <c r="X29" s="641"/>
      <c r="Y29" s="642"/>
      <c r="Z29" s="677">
        <v>6.2</v>
      </c>
      <c r="AA29" s="677"/>
      <c r="AB29" s="677"/>
      <c r="AC29" s="677"/>
      <c r="AD29" s="678">
        <v>2348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306</v>
      </c>
      <c r="CG29" s="674"/>
      <c r="CH29" s="674"/>
      <c r="CI29" s="674"/>
      <c r="CJ29" s="674"/>
      <c r="CK29" s="674"/>
      <c r="CL29" s="674"/>
      <c r="CM29" s="674"/>
      <c r="CN29" s="674"/>
      <c r="CO29" s="674"/>
      <c r="CP29" s="674"/>
      <c r="CQ29" s="675"/>
      <c r="CR29" s="640">
        <v>775796</v>
      </c>
      <c r="CS29" s="659"/>
      <c r="CT29" s="659"/>
      <c r="CU29" s="659"/>
      <c r="CV29" s="659"/>
      <c r="CW29" s="659"/>
      <c r="CX29" s="659"/>
      <c r="CY29" s="660"/>
      <c r="CZ29" s="643">
        <v>8.1</v>
      </c>
      <c r="DA29" s="661"/>
      <c r="DB29" s="661"/>
      <c r="DC29" s="662"/>
      <c r="DD29" s="646">
        <v>762441</v>
      </c>
      <c r="DE29" s="659"/>
      <c r="DF29" s="659"/>
      <c r="DG29" s="659"/>
      <c r="DH29" s="659"/>
      <c r="DI29" s="659"/>
      <c r="DJ29" s="659"/>
      <c r="DK29" s="660"/>
      <c r="DL29" s="646">
        <v>272236</v>
      </c>
      <c r="DM29" s="659"/>
      <c r="DN29" s="659"/>
      <c r="DO29" s="659"/>
      <c r="DP29" s="659"/>
      <c r="DQ29" s="659"/>
      <c r="DR29" s="659"/>
      <c r="DS29" s="659"/>
      <c r="DT29" s="659"/>
      <c r="DU29" s="659"/>
      <c r="DV29" s="660"/>
      <c r="DW29" s="643">
        <v>7.1</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19187</v>
      </c>
      <c r="S30" s="641"/>
      <c r="T30" s="641"/>
      <c r="U30" s="641"/>
      <c r="V30" s="641"/>
      <c r="W30" s="641"/>
      <c r="X30" s="641"/>
      <c r="Y30" s="642"/>
      <c r="Z30" s="677">
        <v>0.2</v>
      </c>
      <c r="AA30" s="677"/>
      <c r="AB30" s="677"/>
      <c r="AC30" s="677"/>
      <c r="AD30" s="678">
        <v>27</v>
      </c>
      <c r="AE30" s="678"/>
      <c r="AF30" s="678"/>
      <c r="AG30" s="678"/>
      <c r="AH30" s="678"/>
      <c r="AI30" s="678"/>
      <c r="AJ30" s="678"/>
      <c r="AK30" s="678"/>
      <c r="AL30" s="643">
        <v>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750320</v>
      </c>
      <c r="CS30" s="641"/>
      <c r="CT30" s="641"/>
      <c r="CU30" s="641"/>
      <c r="CV30" s="641"/>
      <c r="CW30" s="641"/>
      <c r="CX30" s="641"/>
      <c r="CY30" s="642"/>
      <c r="CZ30" s="643">
        <v>7.8</v>
      </c>
      <c r="DA30" s="661"/>
      <c r="DB30" s="661"/>
      <c r="DC30" s="662"/>
      <c r="DD30" s="646">
        <v>738333</v>
      </c>
      <c r="DE30" s="641"/>
      <c r="DF30" s="641"/>
      <c r="DG30" s="641"/>
      <c r="DH30" s="641"/>
      <c r="DI30" s="641"/>
      <c r="DJ30" s="641"/>
      <c r="DK30" s="642"/>
      <c r="DL30" s="646">
        <v>264226</v>
      </c>
      <c r="DM30" s="641"/>
      <c r="DN30" s="641"/>
      <c r="DO30" s="641"/>
      <c r="DP30" s="641"/>
      <c r="DQ30" s="641"/>
      <c r="DR30" s="641"/>
      <c r="DS30" s="641"/>
      <c r="DT30" s="641"/>
      <c r="DU30" s="641"/>
      <c r="DV30" s="642"/>
      <c r="DW30" s="643">
        <v>6.9</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452933</v>
      </c>
      <c r="S31" s="641"/>
      <c r="T31" s="641"/>
      <c r="U31" s="641"/>
      <c r="V31" s="641"/>
      <c r="W31" s="641"/>
      <c r="X31" s="641"/>
      <c r="Y31" s="642"/>
      <c r="Z31" s="677">
        <v>4.5999999999999996</v>
      </c>
      <c r="AA31" s="677"/>
      <c r="AB31" s="677"/>
      <c r="AC31" s="677"/>
      <c r="AD31" s="678" t="s">
        <v>235</v>
      </c>
      <c r="AE31" s="678"/>
      <c r="AF31" s="678"/>
      <c r="AG31" s="678"/>
      <c r="AH31" s="678"/>
      <c r="AI31" s="678"/>
      <c r="AJ31" s="678"/>
      <c r="AK31" s="678"/>
      <c r="AL31" s="643" t="s">
        <v>235</v>
      </c>
      <c r="AM31" s="644"/>
      <c r="AN31" s="644"/>
      <c r="AO31" s="679"/>
      <c r="AP31" s="715" t="s">
        <v>312</v>
      </c>
      <c r="AQ31" s="716"/>
      <c r="AR31" s="716"/>
      <c r="AS31" s="716"/>
      <c r="AT31" s="721" t="s">
        <v>313</v>
      </c>
      <c r="AU31" s="231"/>
      <c r="AV31" s="231"/>
      <c r="AW31" s="231"/>
      <c r="AX31" s="708" t="s">
        <v>188</v>
      </c>
      <c r="AY31" s="709"/>
      <c r="AZ31" s="709"/>
      <c r="BA31" s="709"/>
      <c r="BB31" s="709"/>
      <c r="BC31" s="709"/>
      <c r="BD31" s="709"/>
      <c r="BE31" s="709"/>
      <c r="BF31" s="710"/>
      <c r="BG31" s="711">
        <v>99.9</v>
      </c>
      <c r="BH31" s="712"/>
      <c r="BI31" s="712"/>
      <c r="BJ31" s="712"/>
      <c r="BK31" s="712"/>
      <c r="BL31" s="712"/>
      <c r="BM31" s="713">
        <v>99.7</v>
      </c>
      <c r="BN31" s="712"/>
      <c r="BO31" s="712"/>
      <c r="BP31" s="712"/>
      <c r="BQ31" s="714"/>
      <c r="BR31" s="711">
        <v>100</v>
      </c>
      <c r="BS31" s="712"/>
      <c r="BT31" s="712"/>
      <c r="BU31" s="712"/>
      <c r="BV31" s="712"/>
      <c r="BW31" s="712"/>
      <c r="BX31" s="713">
        <v>99.7</v>
      </c>
      <c r="BY31" s="712"/>
      <c r="BZ31" s="712"/>
      <c r="CA31" s="712"/>
      <c r="CB31" s="714"/>
      <c r="CD31" s="731"/>
      <c r="CE31" s="732"/>
      <c r="CF31" s="673" t="s">
        <v>314</v>
      </c>
      <c r="CG31" s="674"/>
      <c r="CH31" s="674"/>
      <c r="CI31" s="674"/>
      <c r="CJ31" s="674"/>
      <c r="CK31" s="674"/>
      <c r="CL31" s="674"/>
      <c r="CM31" s="674"/>
      <c r="CN31" s="674"/>
      <c r="CO31" s="674"/>
      <c r="CP31" s="674"/>
      <c r="CQ31" s="675"/>
      <c r="CR31" s="640">
        <v>25476</v>
      </c>
      <c r="CS31" s="659"/>
      <c r="CT31" s="659"/>
      <c r="CU31" s="659"/>
      <c r="CV31" s="659"/>
      <c r="CW31" s="659"/>
      <c r="CX31" s="659"/>
      <c r="CY31" s="660"/>
      <c r="CZ31" s="643">
        <v>0.3</v>
      </c>
      <c r="DA31" s="661"/>
      <c r="DB31" s="661"/>
      <c r="DC31" s="662"/>
      <c r="DD31" s="646">
        <v>24108</v>
      </c>
      <c r="DE31" s="659"/>
      <c r="DF31" s="659"/>
      <c r="DG31" s="659"/>
      <c r="DH31" s="659"/>
      <c r="DI31" s="659"/>
      <c r="DJ31" s="659"/>
      <c r="DK31" s="660"/>
      <c r="DL31" s="646">
        <v>8010</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15">
      <c r="B32" s="704" t="s">
        <v>315</v>
      </c>
      <c r="C32" s="705"/>
      <c r="D32" s="705"/>
      <c r="E32" s="705"/>
      <c r="F32" s="705"/>
      <c r="G32" s="705"/>
      <c r="H32" s="705"/>
      <c r="I32" s="705"/>
      <c r="J32" s="705"/>
      <c r="K32" s="705"/>
      <c r="L32" s="705"/>
      <c r="M32" s="705"/>
      <c r="N32" s="705"/>
      <c r="O32" s="705"/>
      <c r="P32" s="705"/>
      <c r="Q32" s="706"/>
      <c r="R32" s="640">
        <v>8390</v>
      </c>
      <c r="S32" s="641"/>
      <c r="T32" s="641"/>
      <c r="U32" s="641"/>
      <c r="V32" s="641"/>
      <c r="W32" s="641"/>
      <c r="X32" s="641"/>
      <c r="Y32" s="642"/>
      <c r="Z32" s="677">
        <v>0.1</v>
      </c>
      <c r="AA32" s="677"/>
      <c r="AB32" s="677"/>
      <c r="AC32" s="677"/>
      <c r="AD32" s="678">
        <v>8390</v>
      </c>
      <c r="AE32" s="678"/>
      <c r="AF32" s="678"/>
      <c r="AG32" s="678"/>
      <c r="AH32" s="678"/>
      <c r="AI32" s="678"/>
      <c r="AJ32" s="678"/>
      <c r="AK32" s="678"/>
      <c r="AL32" s="643">
        <v>0.2</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99.9</v>
      </c>
      <c r="BH32" s="659"/>
      <c r="BI32" s="659"/>
      <c r="BJ32" s="659"/>
      <c r="BK32" s="659"/>
      <c r="BL32" s="659"/>
      <c r="BM32" s="644">
        <v>99.6</v>
      </c>
      <c r="BN32" s="725"/>
      <c r="BO32" s="725"/>
      <c r="BP32" s="725"/>
      <c r="BQ32" s="683"/>
      <c r="BR32" s="724">
        <v>99.9</v>
      </c>
      <c r="BS32" s="659"/>
      <c r="BT32" s="659"/>
      <c r="BU32" s="659"/>
      <c r="BV32" s="659"/>
      <c r="BW32" s="659"/>
      <c r="BX32" s="644">
        <v>99.7</v>
      </c>
      <c r="BY32" s="725"/>
      <c r="BZ32" s="725"/>
      <c r="CA32" s="725"/>
      <c r="CB32" s="683"/>
      <c r="CD32" s="733"/>
      <c r="CE32" s="734"/>
      <c r="CF32" s="673" t="s">
        <v>318</v>
      </c>
      <c r="CG32" s="674"/>
      <c r="CH32" s="674"/>
      <c r="CI32" s="674"/>
      <c r="CJ32" s="674"/>
      <c r="CK32" s="674"/>
      <c r="CL32" s="674"/>
      <c r="CM32" s="674"/>
      <c r="CN32" s="674"/>
      <c r="CO32" s="674"/>
      <c r="CP32" s="674"/>
      <c r="CQ32" s="675"/>
      <c r="CR32" s="640" t="s">
        <v>175</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175</v>
      </c>
      <c r="DM32" s="641"/>
      <c r="DN32" s="641"/>
      <c r="DO32" s="641"/>
      <c r="DP32" s="641"/>
      <c r="DQ32" s="641"/>
      <c r="DR32" s="641"/>
      <c r="DS32" s="641"/>
      <c r="DT32" s="641"/>
      <c r="DU32" s="641"/>
      <c r="DV32" s="642"/>
      <c r="DW32" s="643" t="s">
        <v>175</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987835</v>
      </c>
      <c r="S33" s="641"/>
      <c r="T33" s="641"/>
      <c r="U33" s="641"/>
      <c r="V33" s="641"/>
      <c r="W33" s="641"/>
      <c r="X33" s="641"/>
      <c r="Y33" s="642"/>
      <c r="Z33" s="677">
        <v>9.9</v>
      </c>
      <c r="AA33" s="677"/>
      <c r="AB33" s="677"/>
      <c r="AC33" s="677"/>
      <c r="AD33" s="678" t="s">
        <v>235</v>
      </c>
      <c r="AE33" s="678"/>
      <c r="AF33" s="678"/>
      <c r="AG33" s="678"/>
      <c r="AH33" s="678"/>
      <c r="AI33" s="678"/>
      <c r="AJ33" s="678"/>
      <c r="AK33" s="678"/>
      <c r="AL33" s="643" t="s">
        <v>175</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100</v>
      </c>
      <c r="BH33" s="625"/>
      <c r="BI33" s="625"/>
      <c r="BJ33" s="625"/>
      <c r="BK33" s="625"/>
      <c r="BL33" s="625"/>
      <c r="BM33" s="668">
        <v>99.7</v>
      </c>
      <c r="BN33" s="625"/>
      <c r="BO33" s="625"/>
      <c r="BP33" s="625"/>
      <c r="BQ33" s="689"/>
      <c r="BR33" s="707">
        <v>100</v>
      </c>
      <c r="BS33" s="625"/>
      <c r="BT33" s="625"/>
      <c r="BU33" s="625"/>
      <c r="BV33" s="625"/>
      <c r="BW33" s="625"/>
      <c r="BX33" s="668">
        <v>99.7</v>
      </c>
      <c r="BY33" s="625"/>
      <c r="BZ33" s="625"/>
      <c r="CA33" s="625"/>
      <c r="CB33" s="689"/>
      <c r="CD33" s="673" t="s">
        <v>321</v>
      </c>
      <c r="CE33" s="674"/>
      <c r="CF33" s="674"/>
      <c r="CG33" s="674"/>
      <c r="CH33" s="674"/>
      <c r="CI33" s="674"/>
      <c r="CJ33" s="674"/>
      <c r="CK33" s="674"/>
      <c r="CL33" s="674"/>
      <c r="CM33" s="674"/>
      <c r="CN33" s="674"/>
      <c r="CO33" s="674"/>
      <c r="CP33" s="674"/>
      <c r="CQ33" s="675"/>
      <c r="CR33" s="640">
        <v>3578557</v>
      </c>
      <c r="CS33" s="659"/>
      <c r="CT33" s="659"/>
      <c r="CU33" s="659"/>
      <c r="CV33" s="659"/>
      <c r="CW33" s="659"/>
      <c r="CX33" s="659"/>
      <c r="CY33" s="660"/>
      <c r="CZ33" s="643">
        <v>37.299999999999997</v>
      </c>
      <c r="DA33" s="661"/>
      <c r="DB33" s="661"/>
      <c r="DC33" s="662"/>
      <c r="DD33" s="646">
        <v>2108648</v>
      </c>
      <c r="DE33" s="659"/>
      <c r="DF33" s="659"/>
      <c r="DG33" s="659"/>
      <c r="DH33" s="659"/>
      <c r="DI33" s="659"/>
      <c r="DJ33" s="659"/>
      <c r="DK33" s="660"/>
      <c r="DL33" s="646">
        <v>1620407</v>
      </c>
      <c r="DM33" s="659"/>
      <c r="DN33" s="659"/>
      <c r="DO33" s="659"/>
      <c r="DP33" s="659"/>
      <c r="DQ33" s="659"/>
      <c r="DR33" s="659"/>
      <c r="DS33" s="659"/>
      <c r="DT33" s="659"/>
      <c r="DU33" s="659"/>
      <c r="DV33" s="660"/>
      <c r="DW33" s="643">
        <v>42.1</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84860</v>
      </c>
      <c r="S34" s="641"/>
      <c r="T34" s="641"/>
      <c r="U34" s="641"/>
      <c r="V34" s="641"/>
      <c r="W34" s="641"/>
      <c r="X34" s="641"/>
      <c r="Y34" s="642"/>
      <c r="Z34" s="677">
        <v>0.9</v>
      </c>
      <c r="AA34" s="677"/>
      <c r="AB34" s="677"/>
      <c r="AC34" s="677"/>
      <c r="AD34" s="678">
        <v>51766</v>
      </c>
      <c r="AE34" s="678"/>
      <c r="AF34" s="678"/>
      <c r="AG34" s="678"/>
      <c r="AH34" s="678"/>
      <c r="AI34" s="678"/>
      <c r="AJ34" s="678"/>
      <c r="AK34" s="678"/>
      <c r="AL34" s="643">
        <v>1.4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1475087</v>
      </c>
      <c r="CS34" s="641"/>
      <c r="CT34" s="641"/>
      <c r="CU34" s="641"/>
      <c r="CV34" s="641"/>
      <c r="CW34" s="641"/>
      <c r="CX34" s="641"/>
      <c r="CY34" s="642"/>
      <c r="CZ34" s="643">
        <v>15.4</v>
      </c>
      <c r="DA34" s="661"/>
      <c r="DB34" s="661"/>
      <c r="DC34" s="662"/>
      <c r="DD34" s="646">
        <v>628683</v>
      </c>
      <c r="DE34" s="641"/>
      <c r="DF34" s="641"/>
      <c r="DG34" s="641"/>
      <c r="DH34" s="641"/>
      <c r="DI34" s="641"/>
      <c r="DJ34" s="641"/>
      <c r="DK34" s="642"/>
      <c r="DL34" s="646">
        <v>471512</v>
      </c>
      <c r="DM34" s="641"/>
      <c r="DN34" s="641"/>
      <c r="DO34" s="641"/>
      <c r="DP34" s="641"/>
      <c r="DQ34" s="641"/>
      <c r="DR34" s="641"/>
      <c r="DS34" s="641"/>
      <c r="DT34" s="641"/>
      <c r="DU34" s="641"/>
      <c r="DV34" s="642"/>
      <c r="DW34" s="643">
        <v>12.3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122452</v>
      </c>
      <c r="S35" s="641"/>
      <c r="T35" s="641"/>
      <c r="U35" s="641"/>
      <c r="V35" s="641"/>
      <c r="W35" s="641"/>
      <c r="X35" s="641"/>
      <c r="Y35" s="642"/>
      <c r="Z35" s="677">
        <v>1.2</v>
      </c>
      <c r="AA35" s="677"/>
      <c r="AB35" s="677"/>
      <c r="AC35" s="677"/>
      <c r="AD35" s="678" t="s">
        <v>128</v>
      </c>
      <c r="AE35" s="678"/>
      <c r="AF35" s="678"/>
      <c r="AG35" s="678"/>
      <c r="AH35" s="678"/>
      <c r="AI35" s="678"/>
      <c r="AJ35" s="678"/>
      <c r="AK35" s="678"/>
      <c r="AL35" s="643" t="s">
        <v>235</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175485</v>
      </c>
      <c r="CS35" s="659"/>
      <c r="CT35" s="659"/>
      <c r="CU35" s="659"/>
      <c r="CV35" s="659"/>
      <c r="CW35" s="659"/>
      <c r="CX35" s="659"/>
      <c r="CY35" s="660"/>
      <c r="CZ35" s="643">
        <v>1.8</v>
      </c>
      <c r="DA35" s="661"/>
      <c r="DB35" s="661"/>
      <c r="DC35" s="662"/>
      <c r="DD35" s="646">
        <v>169828</v>
      </c>
      <c r="DE35" s="659"/>
      <c r="DF35" s="659"/>
      <c r="DG35" s="659"/>
      <c r="DH35" s="659"/>
      <c r="DI35" s="659"/>
      <c r="DJ35" s="659"/>
      <c r="DK35" s="660"/>
      <c r="DL35" s="646">
        <v>149449</v>
      </c>
      <c r="DM35" s="659"/>
      <c r="DN35" s="659"/>
      <c r="DO35" s="659"/>
      <c r="DP35" s="659"/>
      <c r="DQ35" s="659"/>
      <c r="DR35" s="659"/>
      <c r="DS35" s="659"/>
      <c r="DT35" s="659"/>
      <c r="DU35" s="659"/>
      <c r="DV35" s="660"/>
      <c r="DW35" s="643">
        <v>3.9</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990375</v>
      </c>
      <c r="S36" s="641"/>
      <c r="T36" s="641"/>
      <c r="U36" s="641"/>
      <c r="V36" s="641"/>
      <c r="W36" s="641"/>
      <c r="X36" s="641"/>
      <c r="Y36" s="642"/>
      <c r="Z36" s="677">
        <v>10</v>
      </c>
      <c r="AA36" s="677"/>
      <c r="AB36" s="677"/>
      <c r="AC36" s="677"/>
      <c r="AD36" s="678" t="s">
        <v>235</v>
      </c>
      <c r="AE36" s="678"/>
      <c r="AF36" s="678"/>
      <c r="AG36" s="678"/>
      <c r="AH36" s="678"/>
      <c r="AI36" s="678"/>
      <c r="AJ36" s="678"/>
      <c r="AK36" s="678"/>
      <c r="AL36" s="643" t="s">
        <v>235</v>
      </c>
      <c r="AM36" s="644"/>
      <c r="AN36" s="644"/>
      <c r="AO36" s="679"/>
      <c r="AP36" s="235"/>
      <c r="AQ36" s="692" t="s">
        <v>329</v>
      </c>
      <c r="AR36" s="693"/>
      <c r="AS36" s="693"/>
      <c r="AT36" s="693"/>
      <c r="AU36" s="693"/>
      <c r="AV36" s="693"/>
      <c r="AW36" s="693"/>
      <c r="AX36" s="693"/>
      <c r="AY36" s="694"/>
      <c r="AZ36" s="695">
        <v>676616</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6498</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1004796</v>
      </c>
      <c r="CS36" s="641"/>
      <c r="CT36" s="641"/>
      <c r="CU36" s="641"/>
      <c r="CV36" s="641"/>
      <c r="CW36" s="641"/>
      <c r="CX36" s="641"/>
      <c r="CY36" s="642"/>
      <c r="CZ36" s="643">
        <v>10.5</v>
      </c>
      <c r="DA36" s="661"/>
      <c r="DB36" s="661"/>
      <c r="DC36" s="662"/>
      <c r="DD36" s="646">
        <v>801873</v>
      </c>
      <c r="DE36" s="641"/>
      <c r="DF36" s="641"/>
      <c r="DG36" s="641"/>
      <c r="DH36" s="641"/>
      <c r="DI36" s="641"/>
      <c r="DJ36" s="641"/>
      <c r="DK36" s="642"/>
      <c r="DL36" s="646">
        <v>698754</v>
      </c>
      <c r="DM36" s="641"/>
      <c r="DN36" s="641"/>
      <c r="DO36" s="641"/>
      <c r="DP36" s="641"/>
      <c r="DQ36" s="641"/>
      <c r="DR36" s="641"/>
      <c r="DS36" s="641"/>
      <c r="DT36" s="641"/>
      <c r="DU36" s="641"/>
      <c r="DV36" s="642"/>
      <c r="DW36" s="643">
        <v>18.2</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336442</v>
      </c>
      <c r="S37" s="641"/>
      <c r="T37" s="641"/>
      <c r="U37" s="641"/>
      <c r="V37" s="641"/>
      <c r="W37" s="641"/>
      <c r="X37" s="641"/>
      <c r="Y37" s="642"/>
      <c r="Z37" s="677">
        <v>3.4</v>
      </c>
      <c r="AA37" s="677"/>
      <c r="AB37" s="677"/>
      <c r="AC37" s="677"/>
      <c r="AD37" s="678" t="s">
        <v>175</v>
      </c>
      <c r="AE37" s="678"/>
      <c r="AF37" s="678"/>
      <c r="AG37" s="678"/>
      <c r="AH37" s="678"/>
      <c r="AI37" s="678"/>
      <c r="AJ37" s="678"/>
      <c r="AK37" s="678"/>
      <c r="AL37" s="643" t="s">
        <v>128</v>
      </c>
      <c r="AM37" s="644"/>
      <c r="AN37" s="644"/>
      <c r="AO37" s="679"/>
      <c r="AQ37" s="680" t="s">
        <v>333</v>
      </c>
      <c r="AR37" s="681"/>
      <c r="AS37" s="681"/>
      <c r="AT37" s="681"/>
      <c r="AU37" s="681"/>
      <c r="AV37" s="681"/>
      <c r="AW37" s="681"/>
      <c r="AX37" s="681"/>
      <c r="AY37" s="682"/>
      <c r="AZ37" s="640">
        <v>320903</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-11169</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173132</v>
      </c>
      <c r="CS37" s="659"/>
      <c r="CT37" s="659"/>
      <c r="CU37" s="659"/>
      <c r="CV37" s="659"/>
      <c r="CW37" s="659"/>
      <c r="CX37" s="659"/>
      <c r="CY37" s="660"/>
      <c r="CZ37" s="643">
        <v>1.8</v>
      </c>
      <c r="DA37" s="661"/>
      <c r="DB37" s="661"/>
      <c r="DC37" s="662"/>
      <c r="DD37" s="646">
        <v>173132</v>
      </c>
      <c r="DE37" s="659"/>
      <c r="DF37" s="659"/>
      <c r="DG37" s="659"/>
      <c r="DH37" s="659"/>
      <c r="DI37" s="659"/>
      <c r="DJ37" s="659"/>
      <c r="DK37" s="660"/>
      <c r="DL37" s="646">
        <v>173132</v>
      </c>
      <c r="DM37" s="659"/>
      <c r="DN37" s="659"/>
      <c r="DO37" s="659"/>
      <c r="DP37" s="659"/>
      <c r="DQ37" s="659"/>
      <c r="DR37" s="659"/>
      <c r="DS37" s="659"/>
      <c r="DT37" s="659"/>
      <c r="DU37" s="659"/>
      <c r="DV37" s="660"/>
      <c r="DW37" s="643">
        <v>4.5</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741484</v>
      </c>
      <c r="S38" s="641"/>
      <c r="T38" s="641"/>
      <c r="U38" s="641"/>
      <c r="V38" s="641"/>
      <c r="W38" s="641"/>
      <c r="X38" s="641"/>
      <c r="Y38" s="642"/>
      <c r="Z38" s="677">
        <v>7.5</v>
      </c>
      <c r="AA38" s="677"/>
      <c r="AB38" s="677"/>
      <c r="AC38" s="677"/>
      <c r="AD38" s="678">
        <v>17</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134841</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796</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355713</v>
      </c>
      <c r="CS38" s="641"/>
      <c r="CT38" s="641"/>
      <c r="CU38" s="641"/>
      <c r="CV38" s="641"/>
      <c r="CW38" s="641"/>
      <c r="CX38" s="641"/>
      <c r="CY38" s="642"/>
      <c r="CZ38" s="643">
        <v>3.7</v>
      </c>
      <c r="DA38" s="661"/>
      <c r="DB38" s="661"/>
      <c r="DC38" s="662"/>
      <c r="DD38" s="646">
        <v>314793</v>
      </c>
      <c r="DE38" s="641"/>
      <c r="DF38" s="641"/>
      <c r="DG38" s="641"/>
      <c r="DH38" s="641"/>
      <c r="DI38" s="641"/>
      <c r="DJ38" s="641"/>
      <c r="DK38" s="642"/>
      <c r="DL38" s="646">
        <v>258104</v>
      </c>
      <c r="DM38" s="641"/>
      <c r="DN38" s="641"/>
      <c r="DO38" s="641"/>
      <c r="DP38" s="641"/>
      <c r="DQ38" s="641"/>
      <c r="DR38" s="641"/>
      <c r="DS38" s="641"/>
      <c r="DT38" s="641"/>
      <c r="DU38" s="641"/>
      <c r="DV38" s="642"/>
      <c r="DW38" s="643">
        <v>6.7</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1364103</v>
      </c>
      <c r="S39" s="641"/>
      <c r="T39" s="641"/>
      <c r="U39" s="641"/>
      <c r="V39" s="641"/>
      <c r="W39" s="641"/>
      <c r="X39" s="641"/>
      <c r="Y39" s="642"/>
      <c r="Z39" s="677">
        <v>13.7</v>
      </c>
      <c r="AA39" s="677"/>
      <c r="AB39" s="677"/>
      <c r="AC39" s="677"/>
      <c r="AD39" s="678" t="s">
        <v>128</v>
      </c>
      <c r="AE39" s="678"/>
      <c r="AF39" s="678"/>
      <c r="AG39" s="678"/>
      <c r="AH39" s="678"/>
      <c r="AI39" s="678"/>
      <c r="AJ39" s="678"/>
      <c r="AK39" s="678"/>
      <c r="AL39" s="643" t="s">
        <v>175</v>
      </c>
      <c r="AM39" s="644"/>
      <c r="AN39" s="644"/>
      <c r="AO39" s="679"/>
      <c r="AQ39" s="680" t="s">
        <v>341</v>
      </c>
      <c r="AR39" s="681"/>
      <c r="AS39" s="681"/>
      <c r="AT39" s="681"/>
      <c r="AU39" s="681"/>
      <c r="AV39" s="681"/>
      <c r="AW39" s="681"/>
      <c r="AX39" s="681"/>
      <c r="AY39" s="682"/>
      <c r="AZ39" s="640">
        <v>52159</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1610</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447301</v>
      </c>
      <c r="CS39" s="659"/>
      <c r="CT39" s="659"/>
      <c r="CU39" s="659"/>
      <c r="CV39" s="659"/>
      <c r="CW39" s="659"/>
      <c r="CX39" s="659"/>
      <c r="CY39" s="660"/>
      <c r="CZ39" s="643">
        <v>4.7</v>
      </c>
      <c r="DA39" s="661"/>
      <c r="DB39" s="661"/>
      <c r="DC39" s="662"/>
      <c r="DD39" s="646">
        <v>150883</v>
      </c>
      <c r="DE39" s="659"/>
      <c r="DF39" s="659"/>
      <c r="DG39" s="659"/>
      <c r="DH39" s="659"/>
      <c r="DI39" s="659"/>
      <c r="DJ39" s="659"/>
      <c r="DK39" s="660"/>
      <c r="DL39" s="646" t="s">
        <v>175</v>
      </c>
      <c r="DM39" s="659"/>
      <c r="DN39" s="659"/>
      <c r="DO39" s="659"/>
      <c r="DP39" s="659"/>
      <c r="DQ39" s="659"/>
      <c r="DR39" s="659"/>
      <c r="DS39" s="659"/>
      <c r="DT39" s="659"/>
      <c r="DU39" s="659"/>
      <c r="DV39" s="660"/>
      <c r="DW39" s="643" t="s">
        <v>235</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235</v>
      </c>
      <c r="AA40" s="677"/>
      <c r="AB40" s="677"/>
      <c r="AC40" s="677"/>
      <c r="AD40" s="678" t="s">
        <v>235</v>
      </c>
      <c r="AE40" s="678"/>
      <c r="AF40" s="678"/>
      <c r="AG40" s="678"/>
      <c r="AH40" s="678"/>
      <c r="AI40" s="678"/>
      <c r="AJ40" s="678"/>
      <c r="AK40" s="678"/>
      <c r="AL40" s="643" t="s">
        <v>175</v>
      </c>
      <c r="AM40" s="644"/>
      <c r="AN40" s="644"/>
      <c r="AO40" s="679"/>
      <c r="AQ40" s="680" t="s">
        <v>345</v>
      </c>
      <c r="AR40" s="681"/>
      <c r="AS40" s="681"/>
      <c r="AT40" s="681"/>
      <c r="AU40" s="681"/>
      <c r="AV40" s="681"/>
      <c r="AW40" s="681"/>
      <c r="AX40" s="681"/>
      <c r="AY40" s="682"/>
      <c r="AZ40" s="640" t="s">
        <v>175</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141</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120175</v>
      </c>
      <c r="CS40" s="641"/>
      <c r="CT40" s="641"/>
      <c r="CU40" s="641"/>
      <c r="CV40" s="641"/>
      <c r="CW40" s="641"/>
      <c r="CX40" s="641"/>
      <c r="CY40" s="642"/>
      <c r="CZ40" s="643">
        <v>1.3</v>
      </c>
      <c r="DA40" s="661"/>
      <c r="DB40" s="661"/>
      <c r="DC40" s="662"/>
      <c r="DD40" s="646">
        <v>42588</v>
      </c>
      <c r="DE40" s="641"/>
      <c r="DF40" s="641"/>
      <c r="DG40" s="641"/>
      <c r="DH40" s="641"/>
      <c r="DI40" s="641"/>
      <c r="DJ40" s="641"/>
      <c r="DK40" s="642"/>
      <c r="DL40" s="646">
        <v>42588</v>
      </c>
      <c r="DM40" s="641"/>
      <c r="DN40" s="641"/>
      <c r="DO40" s="641"/>
      <c r="DP40" s="641"/>
      <c r="DQ40" s="641"/>
      <c r="DR40" s="641"/>
      <c r="DS40" s="641"/>
      <c r="DT40" s="641"/>
      <c r="DU40" s="641"/>
      <c r="DV40" s="642"/>
      <c r="DW40" s="643">
        <v>1.1000000000000001</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117403</v>
      </c>
      <c r="S41" s="641"/>
      <c r="T41" s="641"/>
      <c r="U41" s="641"/>
      <c r="V41" s="641"/>
      <c r="W41" s="641"/>
      <c r="X41" s="641"/>
      <c r="Y41" s="642"/>
      <c r="Z41" s="677">
        <v>1.2</v>
      </c>
      <c r="AA41" s="677"/>
      <c r="AB41" s="677"/>
      <c r="AC41" s="677"/>
      <c r="AD41" s="678" t="s">
        <v>128</v>
      </c>
      <c r="AE41" s="678"/>
      <c r="AF41" s="678"/>
      <c r="AG41" s="678"/>
      <c r="AH41" s="678"/>
      <c r="AI41" s="678"/>
      <c r="AJ41" s="678"/>
      <c r="AK41" s="678"/>
      <c r="AL41" s="643" t="s">
        <v>235</v>
      </c>
      <c r="AM41" s="644"/>
      <c r="AN41" s="644"/>
      <c r="AO41" s="679"/>
      <c r="AQ41" s="680" t="s">
        <v>350</v>
      </c>
      <c r="AR41" s="681"/>
      <c r="AS41" s="681"/>
      <c r="AT41" s="681"/>
      <c r="AU41" s="681"/>
      <c r="AV41" s="681"/>
      <c r="AW41" s="681"/>
      <c r="AX41" s="681"/>
      <c r="AY41" s="682"/>
      <c r="AZ41" s="640">
        <v>72228</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235</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235</v>
      </c>
      <c r="DA41" s="661"/>
      <c r="DB41" s="661"/>
      <c r="DC41" s="662"/>
      <c r="DD41" s="646" t="s">
        <v>235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9931189</v>
      </c>
      <c r="S42" s="663"/>
      <c r="T42" s="663"/>
      <c r="U42" s="663"/>
      <c r="V42" s="663"/>
      <c r="W42" s="663"/>
      <c r="X42" s="663"/>
      <c r="Y42" s="665"/>
      <c r="Z42" s="666">
        <v>100</v>
      </c>
      <c r="AA42" s="666"/>
      <c r="AB42" s="666"/>
      <c r="AC42" s="666"/>
      <c r="AD42" s="667">
        <v>3729619</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96485</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292</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3568401</v>
      </c>
      <c r="CS42" s="641"/>
      <c r="CT42" s="641"/>
      <c r="CU42" s="641"/>
      <c r="CV42" s="641"/>
      <c r="CW42" s="641"/>
      <c r="CX42" s="641"/>
      <c r="CY42" s="642"/>
      <c r="CZ42" s="643">
        <v>37.200000000000003</v>
      </c>
      <c r="DA42" s="644"/>
      <c r="DB42" s="644"/>
      <c r="DC42" s="645"/>
      <c r="DD42" s="646">
        <v>576003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11233</v>
      </c>
      <c r="CS43" s="659"/>
      <c r="CT43" s="659"/>
      <c r="CU43" s="659"/>
      <c r="CV43" s="659"/>
      <c r="CW43" s="659"/>
      <c r="CX43" s="659"/>
      <c r="CY43" s="660"/>
      <c r="CZ43" s="643">
        <v>0.1</v>
      </c>
      <c r="DA43" s="661"/>
      <c r="DB43" s="661"/>
      <c r="DC43" s="662"/>
      <c r="DD43" s="646">
        <v>7610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3568401</v>
      </c>
      <c r="CS44" s="641"/>
      <c r="CT44" s="641"/>
      <c r="CU44" s="641"/>
      <c r="CV44" s="641"/>
      <c r="CW44" s="641"/>
      <c r="CX44" s="641"/>
      <c r="CY44" s="642"/>
      <c r="CZ44" s="643">
        <v>37.200000000000003</v>
      </c>
      <c r="DA44" s="644"/>
      <c r="DB44" s="644"/>
      <c r="DC44" s="645"/>
      <c r="DD44" s="646">
        <v>576003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2197661</v>
      </c>
      <c r="CS45" s="659"/>
      <c r="CT45" s="659"/>
      <c r="CU45" s="659"/>
      <c r="CV45" s="659"/>
      <c r="CW45" s="659"/>
      <c r="CX45" s="659"/>
      <c r="CY45" s="660"/>
      <c r="CZ45" s="643">
        <v>22.9</v>
      </c>
      <c r="DA45" s="661"/>
      <c r="DB45" s="661"/>
      <c r="DC45" s="662"/>
      <c r="DD45" s="646">
        <v>64491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515824</v>
      </c>
      <c r="CS46" s="641"/>
      <c r="CT46" s="641"/>
      <c r="CU46" s="641"/>
      <c r="CV46" s="641"/>
      <c r="CW46" s="641"/>
      <c r="CX46" s="641"/>
      <c r="CY46" s="642"/>
      <c r="CZ46" s="643">
        <v>5.4</v>
      </c>
      <c r="DA46" s="644"/>
      <c r="DB46" s="644"/>
      <c r="DC46" s="645"/>
      <c r="DD46" s="646">
        <v>291591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235</v>
      </c>
      <c r="CS47" s="659"/>
      <c r="CT47" s="659"/>
      <c r="CU47" s="659"/>
      <c r="CV47" s="659"/>
      <c r="CW47" s="659"/>
      <c r="CX47" s="659"/>
      <c r="CY47" s="660"/>
      <c r="CZ47" s="643" t="s">
        <v>235</v>
      </c>
      <c r="DA47" s="661"/>
      <c r="DB47" s="661"/>
      <c r="DC47" s="662"/>
      <c r="DD47" s="646" t="s">
        <v>235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235</v>
      </c>
      <c r="DA48" s="644"/>
      <c r="DB48" s="644"/>
      <c r="DC48" s="645"/>
      <c r="DD48" s="646" t="s">
        <v>235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9581190</v>
      </c>
      <c r="CS49" s="625"/>
      <c r="CT49" s="625"/>
      <c r="CU49" s="625"/>
      <c r="CV49" s="625"/>
      <c r="CW49" s="625"/>
      <c r="CX49" s="625"/>
      <c r="CY49" s="626"/>
      <c r="CZ49" s="627">
        <v>100</v>
      </c>
      <c r="DA49" s="628"/>
      <c r="DB49" s="628"/>
      <c r="DC49" s="629"/>
      <c r="DD49" s="630">
        <v>4830787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Kc7O7sW0wN7z7W0AAbb4U7KZh6QJjpsDu/kR/SX/H2ftw/VifbDkrRfVnNbGiHCSwnV11k/zwbpeIZOfGRbAg==" saltValue="yTJ4GA8zjHrUFPum9QZx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40" zoomScaleNormal="40" zoomScaleSheetLayoutView="70" workbookViewId="0">
      <selection activeCell="B7" sqref="B7:P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9931</v>
      </c>
      <c r="R7" s="1160"/>
      <c r="S7" s="1160"/>
      <c r="T7" s="1160"/>
      <c r="U7" s="1160"/>
      <c r="V7" s="1160">
        <v>9581</v>
      </c>
      <c r="W7" s="1160"/>
      <c r="X7" s="1160"/>
      <c r="Y7" s="1160"/>
      <c r="Z7" s="1160"/>
      <c r="AA7" s="1160">
        <v>350</v>
      </c>
      <c r="AB7" s="1160"/>
      <c r="AC7" s="1160"/>
      <c r="AD7" s="1160"/>
      <c r="AE7" s="1161"/>
      <c r="AF7" s="1162">
        <v>323</v>
      </c>
      <c r="AG7" s="1163"/>
      <c r="AH7" s="1163"/>
      <c r="AI7" s="1163"/>
      <c r="AJ7" s="1164"/>
      <c r="AK7" s="1146" t="s">
        <v>580</v>
      </c>
      <c r="AL7" s="1147"/>
      <c r="AM7" s="1147"/>
      <c r="AN7" s="1147"/>
      <c r="AO7" s="1147"/>
      <c r="AP7" s="1147">
        <v>7969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323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806</v>
      </c>
      <c r="R28" s="1109"/>
      <c r="S28" s="1109"/>
      <c r="T28" s="1109"/>
      <c r="U28" s="1109"/>
      <c r="V28" s="1109">
        <v>800</v>
      </c>
      <c r="W28" s="1109"/>
      <c r="X28" s="1109"/>
      <c r="Y28" s="1109"/>
      <c r="Z28" s="1109"/>
      <c r="AA28" s="1109">
        <v>6</v>
      </c>
      <c r="AB28" s="1109"/>
      <c r="AC28" s="1109"/>
      <c r="AD28" s="1109"/>
      <c r="AE28" s="1110"/>
      <c r="AF28" s="1111">
        <v>6</v>
      </c>
      <c r="AG28" s="1109"/>
      <c r="AH28" s="1109"/>
      <c r="AI28" s="1109"/>
      <c r="AJ28" s="1112"/>
      <c r="AK28" s="1113">
        <v>72</v>
      </c>
      <c r="AL28" s="1101"/>
      <c r="AM28" s="1101"/>
      <c r="AN28" s="1101"/>
      <c r="AO28" s="1101"/>
      <c r="AP28" s="1101" t="s">
        <v>580</v>
      </c>
      <c r="AQ28" s="1101"/>
      <c r="AR28" s="1101"/>
      <c r="AS28" s="1101"/>
      <c r="AT28" s="1101"/>
      <c r="AU28" s="1101" t="s">
        <v>580</v>
      </c>
      <c r="AV28" s="1101"/>
      <c r="AW28" s="1101"/>
      <c r="AX28" s="1101"/>
      <c r="AY28" s="1101"/>
      <c r="AZ28" s="1102" t="s">
        <v>580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515</v>
      </c>
      <c r="R29" s="1099"/>
      <c r="S29" s="1099"/>
      <c r="T29" s="1099"/>
      <c r="U29" s="1099"/>
      <c r="V29" s="1099">
        <v>513</v>
      </c>
      <c r="W29" s="1099"/>
      <c r="X29" s="1099"/>
      <c r="Y29" s="1099"/>
      <c r="Z29" s="1099"/>
      <c r="AA29" s="1099">
        <v>2</v>
      </c>
      <c r="AB29" s="1099"/>
      <c r="AC29" s="1099"/>
      <c r="AD29" s="1099"/>
      <c r="AE29" s="1100"/>
      <c r="AF29" s="1092">
        <v>2</v>
      </c>
      <c r="AG29" s="1093"/>
      <c r="AH29" s="1093"/>
      <c r="AI29" s="1093"/>
      <c r="AJ29" s="1094"/>
      <c r="AK29" s="1035">
        <v>77</v>
      </c>
      <c r="AL29" s="1026"/>
      <c r="AM29" s="1026"/>
      <c r="AN29" s="1026"/>
      <c r="AO29" s="1026"/>
      <c r="AP29" s="1026" t="s">
        <v>580</v>
      </c>
      <c r="AQ29" s="1026"/>
      <c r="AR29" s="1026"/>
      <c r="AS29" s="1026"/>
      <c r="AT29" s="1026"/>
      <c r="AU29" s="1026" t="s">
        <v>580</v>
      </c>
      <c r="AV29" s="1026"/>
      <c r="AW29" s="1026"/>
      <c r="AX29" s="1026"/>
      <c r="AY29" s="1026"/>
      <c r="AZ29" s="1097" t="s">
        <v>580</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86</v>
      </c>
      <c r="R30" s="1099"/>
      <c r="S30" s="1099"/>
      <c r="T30" s="1099"/>
      <c r="U30" s="1099"/>
      <c r="V30" s="1099">
        <v>85</v>
      </c>
      <c r="W30" s="1099"/>
      <c r="X30" s="1099"/>
      <c r="Y30" s="1099"/>
      <c r="Z30" s="1099"/>
      <c r="AA30" s="1099">
        <v>1</v>
      </c>
      <c r="AB30" s="1099"/>
      <c r="AC30" s="1099"/>
      <c r="AD30" s="1099"/>
      <c r="AE30" s="1100"/>
      <c r="AF30" s="1092">
        <v>1</v>
      </c>
      <c r="AG30" s="1093"/>
      <c r="AH30" s="1093"/>
      <c r="AI30" s="1093"/>
      <c r="AJ30" s="1094"/>
      <c r="AK30" s="1035">
        <v>19</v>
      </c>
      <c r="AL30" s="1026"/>
      <c r="AM30" s="1026"/>
      <c r="AN30" s="1026"/>
      <c r="AO30" s="1026"/>
      <c r="AP30" s="1026" t="s">
        <v>580</v>
      </c>
      <c r="AQ30" s="1026"/>
      <c r="AR30" s="1026"/>
      <c r="AS30" s="1026"/>
      <c r="AT30" s="1026"/>
      <c r="AU30" s="1026" t="s">
        <v>580</v>
      </c>
      <c r="AV30" s="1026"/>
      <c r="AW30" s="1026"/>
      <c r="AX30" s="1026"/>
      <c r="AY30" s="1026"/>
      <c r="AZ30" s="1097" t="s">
        <v>580</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748</v>
      </c>
      <c r="R31" s="1099"/>
      <c r="S31" s="1099"/>
      <c r="T31" s="1099"/>
      <c r="U31" s="1099"/>
      <c r="V31" s="1099">
        <v>743</v>
      </c>
      <c r="W31" s="1099"/>
      <c r="X31" s="1099"/>
      <c r="Y31" s="1099"/>
      <c r="Z31" s="1099"/>
      <c r="AA31" s="1099">
        <v>5</v>
      </c>
      <c r="AB31" s="1099"/>
      <c r="AC31" s="1099"/>
      <c r="AD31" s="1099"/>
      <c r="AE31" s="1100"/>
      <c r="AF31" s="1092">
        <v>391</v>
      </c>
      <c r="AG31" s="1093"/>
      <c r="AH31" s="1093"/>
      <c r="AI31" s="1093"/>
      <c r="AJ31" s="1094"/>
      <c r="AK31" s="1035">
        <v>321</v>
      </c>
      <c r="AL31" s="1026"/>
      <c r="AM31" s="1026"/>
      <c r="AN31" s="1026"/>
      <c r="AO31" s="1026"/>
      <c r="AP31" s="1026" t="s">
        <v>580</v>
      </c>
      <c r="AQ31" s="1026"/>
      <c r="AR31" s="1026"/>
      <c r="AS31" s="1026"/>
      <c r="AT31" s="1026"/>
      <c r="AU31" s="1026" t="s">
        <v>580</v>
      </c>
      <c r="AV31" s="1026"/>
      <c r="AW31" s="1026"/>
      <c r="AX31" s="1026"/>
      <c r="AY31" s="1026"/>
      <c r="AZ31" s="1097" t="s">
        <v>580</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151</v>
      </c>
      <c r="R32" s="1099"/>
      <c r="S32" s="1099"/>
      <c r="T32" s="1099"/>
      <c r="U32" s="1099"/>
      <c r="V32" s="1099">
        <v>148</v>
      </c>
      <c r="W32" s="1099"/>
      <c r="X32" s="1099"/>
      <c r="Y32" s="1099"/>
      <c r="Z32" s="1099"/>
      <c r="AA32" s="1099">
        <v>3</v>
      </c>
      <c r="AB32" s="1099"/>
      <c r="AC32" s="1099"/>
      <c r="AD32" s="1099"/>
      <c r="AE32" s="1100"/>
      <c r="AF32" s="1092">
        <v>3</v>
      </c>
      <c r="AG32" s="1093"/>
      <c r="AH32" s="1093"/>
      <c r="AI32" s="1093"/>
      <c r="AJ32" s="1094"/>
      <c r="AK32" s="1035">
        <v>52</v>
      </c>
      <c r="AL32" s="1026"/>
      <c r="AM32" s="1026"/>
      <c r="AN32" s="1026"/>
      <c r="AO32" s="1026"/>
      <c r="AP32" s="1026" t="s">
        <v>580</v>
      </c>
      <c r="AQ32" s="1026"/>
      <c r="AR32" s="1026"/>
      <c r="AS32" s="1026"/>
      <c r="AT32" s="1026"/>
      <c r="AU32" s="1026" t="s">
        <v>580</v>
      </c>
      <c r="AV32" s="1026"/>
      <c r="AW32" s="1026"/>
      <c r="AX32" s="1026"/>
      <c r="AY32" s="1026"/>
      <c r="AZ32" s="1097" t="s">
        <v>580</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410</v>
      </c>
      <c r="C33" s="1087"/>
      <c r="D33" s="1087"/>
      <c r="E33" s="1087"/>
      <c r="F33" s="1087"/>
      <c r="G33" s="1087"/>
      <c r="H33" s="1087"/>
      <c r="I33" s="1087"/>
      <c r="J33" s="1087"/>
      <c r="K33" s="1087"/>
      <c r="L33" s="1087"/>
      <c r="M33" s="1087"/>
      <c r="N33" s="1087"/>
      <c r="O33" s="1087"/>
      <c r="P33" s="1088"/>
      <c r="Q33" s="1098">
        <v>346</v>
      </c>
      <c r="R33" s="1099"/>
      <c r="S33" s="1099"/>
      <c r="T33" s="1099"/>
      <c r="U33" s="1099"/>
      <c r="V33" s="1099">
        <v>341</v>
      </c>
      <c r="W33" s="1099"/>
      <c r="X33" s="1099"/>
      <c r="Y33" s="1099"/>
      <c r="Z33" s="1099"/>
      <c r="AA33" s="1099">
        <v>5</v>
      </c>
      <c r="AB33" s="1099"/>
      <c r="AC33" s="1099"/>
      <c r="AD33" s="1099"/>
      <c r="AE33" s="1100"/>
      <c r="AF33" s="1092">
        <v>5</v>
      </c>
      <c r="AG33" s="1093"/>
      <c r="AH33" s="1093"/>
      <c r="AI33" s="1093"/>
      <c r="AJ33" s="1094"/>
      <c r="AK33" s="1035">
        <v>135</v>
      </c>
      <c r="AL33" s="1026"/>
      <c r="AM33" s="1026"/>
      <c r="AN33" s="1026"/>
      <c r="AO33" s="1026"/>
      <c r="AP33" s="1026" t="s">
        <v>580</v>
      </c>
      <c r="AQ33" s="1026"/>
      <c r="AR33" s="1026"/>
      <c r="AS33" s="1026"/>
      <c r="AT33" s="1026"/>
      <c r="AU33" s="1026" t="s">
        <v>580</v>
      </c>
      <c r="AV33" s="1026"/>
      <c r="AW33" s="1026"/>
      <c r="AX33" s="1026"/>
      <c r="AY33" s="1026"/>
      <c r="AZ33" s="1097" t="s">
        <v>580</v>
      </c>
      <c r="BA33" s="1097"/>
      <c r="BB33" s="1097"/>
      <c r="BC33" s="1097"/>
      <c r="BD33" s="1097"/>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408</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128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396</v>
      </c>
      <c r="W66" s="1057"/>
      <c r="X66" s="1057"/>
      <c r="Y66" s="1057"/>
      <c r="Z66" s="1058"/>
      <c r="AA66" s="1056" t="s">
        <v>397</v>
      </c>
      <c r="AB66" s="1057"/>
      <c r="AC66" s="1057"/>
      <c r="AD66" s="1057"/>
      <c r="AE66" s="1058"/>
      <c r="AF66" s="1062" t="s">
        <v>398</v>
      </c>
      <c r="AG66" s="1063"/>
      <c r="AH66" s="1063"/>
      <c r="AI66" s="1063"/>
      <c r="AJ66" s="1064"/>
      <c r="AK66" s="1056" t="s">
        <v>415</v>
      </c>
      <c r="AL66" s="1051"/>
      <c r="AM66" s="1051"/>
      <c r="AN66" s="1051"/>
      <c r="AO66" s="1052"/>
      <c r="AP66" s="1056" t="s">
        <v>416</v>
      </c>
      <c r="AQ66" s="1057"/>
      <c r="AR66" s="1057"/>
      <c r="AS66" s="1057"/>
      <c r="AT66" s="1058"/>
      <c r="AU66" s="1056" t="s">
        <v>417</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3578</v>
      </c>
      <c r="R68" s="1037"/>
      <c r="S68" s="1037"/>
      <c r="T68" s="1037"/>
      <c r="U68" s="1037"/>
      <c r="V68" s="1037">
        <v>3345</v>
      </c>
      <c r="W68" s="1037"/>
      <c r="X68" s="1037"/>
      <c r="Y68" s="1037"/>
      <c r="Z68" s="1037"/>
      <c r="AA68" s="1037">
        <v>233</v>
      </c>
      <c r="AB68" s="1037"/>
      <c r="AC68" s="1037"/>
      <c r="AD68" s="1037"/>
      <c r="AE68" s="1037"/>
      <c r="AF68" s="1037">
        <v>233</v>
      </c>
      <c r="AG68" s="1037"/>
      <c r="AH68" s="1037"/>
      <c r="AI68" s="1037"/>
      <c r="AJ68" s="1037"/>
      <c r="AK68" s="1037" t="s">
        <v>580</v>
      </c>
      <c r="AL68" s="1037"/>
      <c r="AM68" s="1037"/>
      <c r="AN68" s="1037"/>
      <c r="AO68" s="1037"/>
      <c r="AP68" s="1037">
        <v>1614</v>
      </c>
      <c r="AQ68" s="1037"/>
      <c r="AR68" s="1037"/>
      <c r="AS68" s="1037"/>
      <c r="AT68" s="1037"/>
      <c r="AU68" s="1037">
        <v>10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6944</v>
      </c>
      <c r="R69" s="1026"/>
      <c r="S69" s="1026"/>
      <c r="T69" s="1026"/>
      <c r="U69" s="1026"/>
      <c r="V69" s="1026">
        <v>6740</v>
      </c>
      <c r="W69" s="1026"/>
      <c r="X69" s="1026"/>
      <c r="Y69" s="1026"/>
      <c r="Z69" s="1026"/>
      <c r="AA69" s="1026">
        <v>204</v>
      </c>
      <c r="AB69" s="1026"/>
      <c r="AC69" s="1026"/>
      <c r="AD69" s="1026"/>
      <c r="AE69" s="1026"/>
      <c r="AF69" s="1026">
        <v>202</v>
      </c>
      <c r="AG69" s="1026"/>
      <c r="AH69" s="1026"/>
      <c r="AI69" s="1026"/>
      <c r="AJ69" s="1026"/>
      <c r="AK69" s="1026" t="s">
        <v>580</v>
      </c>
      <c r="AL69" s="1026"/>
      <c r="AM69" s="1026"/>
      <c r="AN69" s="1026"/>
      <c r="AO69" s="1026"/>
      <c r="AP69" s="1026">
        <v>828</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309</v>
      </c>
      <c r="AG109" s="949"/>
      <c r="AH109" s="949"/>
      <c r="AI109" s="949"/>
      <c r="AJ109" s="950"/>
      <c r="AK109" s="951" t="s">
        <v>308</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309</v>
      </c>
      <c r="BW109" s="949"/>
      <c r="BX109" s="949"/>
      <c r="BY109" s="949"/>
      <c r="BZ109" s="950"/>
      <c r="CA109" s="951" t="s">
        <v>308</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309</v>
      </c>
      <c r="DM109" s="949"/>
      <c r="DN109" s="949"/>
      <c r="DO109" s="949"/>
      <c r="DP109" s="950"/>
      <c r="DQ109" s="951" t="s">
        <v>308</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733160</v>
      </c>
      <c r="AB110" s="942"/>
      <c r="AC110" s="942"/>
      <c r="AD110" s="942"/>
      <c r="AE110" s="943"/>
      <c r="AF110" s="944">
        <v>831668</v>
      </c>
      <c r="AG110" s="942"/>
      <c r="AH110" s="942"/>
      <c r="AI110" s="942"/>
      <c r="AJ110" s="943"/>
      <c r="AK110" s="944">
        <v>775796</v>
      </c>
      <c r="AL110" s="942"/>
      <c r="AM110" s="942"/>
      <c r="AN110" s="942"/>
      <c r="AO110" s="943"/>
      <c r="AP110" s="945">
        <v>24.7</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7602019</v>
      </c>
      <c r="BR110" s="889"/>
      <c r="BS110" s="889"/>
      <c r="BT110" s="889"/>
      <c r="BU110" s="889"/>
      <c r="BV110" s="889">
        <v>7355534</v>
      </c>
      <c r="BW110" s="889"/>
      <c r="BX110" s="889"/>
      <c r="BY110" s="889"/>
      <c r="BZ110" s="889"/>
      <c r="CA110" s="889">
        <v>7969317</v>
      </c>
      <c r="CB110" s="889"/>
      <c r="CC110" s="889"/>
      <c r="CD110" s="889"/>
      <c r="CE110" s="889"/>
      <c r="CF110" s="913">
        <v>254.1</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434</v>
      </c>
      <c r="DM110" s="889"/>
      <c r="DN110" s="889"/>
      <c r="DO110" s="889"/>
      <c r="DP110" s="889"/>
      <c r="DQ110" s="889" t="s">
        <v>128</v>
      </c>
      <c r="DR110" s="889"/>
      <c r="DS110" s="889"/>
      <c r="DT110" s="889"/>
      <c r="DU110" s="889"/>
      <c r="DV110" s="890" t="s">
        <v>128</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128</v>
      </c>
      <c r="AG111" s="970"/>
      <c r="AH111" s="970"/>
      <c r="AI111" s="970"/>
      <c r="AJ111" s="971"/>
      <c r="AK111" s="972" t="s">
        <v>434</v>
      </c>
      <c r="AL111" s="970"/>
      <c r="AM111" s="970"/>
      <c r="AN111" s="970"/>
      <c r="AO111" s="971"/>
      <c r="AP111" s="973" t="s">
        <v>436</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t="s">
        <v>128</v>
      </c>
      <c r="BR111" s="861"/>
      <c r="BS111" s="861"/>
      <c r="BT111" s="861"/>
      <c r="BU111" s="861"/>
      <c r="BV111" s="861" t="s">
        <v>436</v>
      </c>
      <c r="BW111" s="861"/>
      <c r="BX111" s="861"/>
      <c r="BY111" s="861"/>
      <c r="BZ111" s="861"/>
      <c r="CA111" s="861" t="s">
        <v>128</v>
      </c>
      <c r="CB111" s="861"/>
      <c r="CC111" s="861"/>
      <c r="CD111" s="861"/>
      <c r="CE111" s="861"/>
      <c r="CF111" s="922" t="s">
        <v>128</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128</v>
      </c>
      <c r="DM111" s="861"/>
      <c r="DN111" s="861"/>
      <c r="DO111" s="861"/>
      <c r="DP111" s="861"/>
      <c r="DQ111" s="861" t="s">
        <v>128</v>
      </c>
      <c r="DR111" s="861"/>
      <c r="DS111" s="861"/>
      <c r="DT111" s="861"/>
      <c r="DU111" s="861"/>
      <c r="DV111" s="838" t="s">
        <v>434</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434</v>
      </c>
      <c r="AG112" s="824"/>
      <c r="AH112" s="824"/>
      <c r="AI112" s="824"/>
      <c r="AJ112" s="825"/>
      <c r="AK112" s="826" t="s">
        <v>436</v>
      </c>
      <c r="AL112" s="824"/>
      <c r="AM112" s="824"/>
      <c r="AN112" s="824"/>
      <c r="AO112" s="825"/>
      <c r="AP112" s="871" t="s">
        <v>434</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1648952</v>
      </c>
      <c r="BR112" s="861"/>
      <c r="BS112" s="861"/>
      <c r="BT112" s="861"/>
      <c r="BU112" s="861"/>
      <c r="BV112" s="861">
        <v>1577338</v>
      </c>
      <c r="BW112" s="861"/>
      <c r="BX112" s="861"/>
      <c r="BY112" s="861"/>
      <c r="BZ112" s="861"/>
      <c r="CA112" s="861">
        <v>1445613</v>
      </c>
      <c r="CB112" s="861"/>
      <c r="CC112" s="861"/>
      <c r="CD112" s="861"/>
      <c r="CE112" s="861"/>
      <c r="CF112" s="922">
        <v>46.1</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128</v>
      </c>
      <c r="DM112" s="861"/>
      <c r="DN112" s="861"/>
      <c r="DO112" s="861"/>
      <c r="DP112" s="861"/>
      <c r="DQ112" s="861" t="s">
        <v>128</v>
      </c>
      <c r="DR112" s="861"/>
      <c r="DS112" s="861"/>
      <c r="DT112" s="861"/>
      <c r="DU112" s="861"/>
      <c r="DV112" s="838" t="s">
        <v>128</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193639</v>
      </c>
      <c r="AB113" s="970"/>
      <c r="AC113" s="970"/>
      <c r="AD113" s="970"/>
      <c r="AE113" s="971"/>
      <c r="AF113" s="972">
        <v>192862</v>
      </c>
      <c r="AG113" s="970"/>
      <c r="AH113" s="970"/>
      <c r="AI113" s="970"/>
      <c r="AJ113" s="971"/>
      <c r="AK113" s="972">
        <v>169552</v>
      </c>
      <c r="AL113" s="970"/>
      <c r="AM113" s="970"/>
      <c r="AN113" s="970"/>
      <c r="AO113" s="971"/>
      <c r="AP113" s="973">
        <v>5.4</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t="s">
        <v>128</v>
      </c>
      <c r="BR113" s="861"/>
      <c r="BS113" s="861"/>
      <c r="BT113" s="861"/>
      <c r="BU113" s="861"/>
      <c r="BV113" s="861">
        <v>640</v>
      </c>
      <c r="BW113" s="861"/>
      <c r="BX113" s="861"/>
      <c r="BY113" s="861"/>
      <c r="BZ113" s="861"/>
      <c r="CA113" s="861">
        <v>9647</v>
      </c>
      <c r="CB113" s="861"/>
      <c r="CC113" s="861"/>
      <c r="CD113" s="861"/>
      <c r="CE113" s="861"/>
      <c r="CF113" s="922">
        <v>0.3</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434</v>
      </c>
      <c r="DH113" s="824"/>
      <c r="DI113" s="824"/>
      <c r="DJ113" s="824"/>
      <c r="DK113" s="825"/>
      <c r="DL113" s="826" t="s">
        <v>434</v>
      </c>
      <c r="DM113" s="824"/>
      <c r="DN113" s="824"/>
      <c r="DO113" s="824"/>
      <c r="DP113" s="825"/>
      <c r="DQ113" s="826" t="s">
        <v>128</v>
      </c>
      <c r="DR113" s="824"/>
      <c r="DS113" s="824"/>
      <c r="DT113" s="824"/>
      <c r="DU113" s="825"/>
      <c r="DV113" s="871" t="s">
        <v>434</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128</v>
      </c>
      <c r="AB114" s="824"/>
      <c r="AC114" s="824"/>
      <c r="AD114" s="824"/>
      <c r="AE114" s="825"/>
      <c r="AF114" s="826" t="s">
        <v>434</v>
      </c>
      <c r="AG114" s="824"/>
      <c r="AH114" s="824"/>
      <c r="AI114" s="824"/>
      <c r="AJ114" s="825"/>
      <c r="AK114" s="826">
        <v>-28</v>
      </c>
      <c r="AL114" s="824"/>
      <c r="AM114" s="824"/>
      <c r="AN114" s="824"/>
      <c r="AO114" s="825"/>
      <c r="AP114" s="871">
        <v>0</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1103963</v>
      </c>
      <c r="BR114" s="861"/>
      <c r="BS114" s="861"/>
      <c r="BT114" s="861"/>
      <c r="BU114" s="861"/>
      <c r="BV114" s="861">
        <v>991577</v>
      </c>
      <c r="BW114" s="861"/>
      <c r="BX114" s="861"/>
      <c r="BY114" s="861"/>
      <c r="BZ114" s="861"/>
      <c r="CA114" s="861">
        <v>979966</v>
      </c>
      <c r="CB114" s="861"/>
      <c r="CC114" s="861"/>
      <c r="CD114" s="861"/>
      <c r="CE114" s="861"/>
      <c r="CF114" s="922">
        <v>31.2</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434</v>
      </c>
      <c r="DR114" s="824"/>
      <c r="DS114" s="824"/>
      <c r="DT114" s="824"/>
      <c r="DU114" s="825"/>
      <c r="DV114" s="871" t="s">
        <v>128</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4337</v>
      </c>
      <c r="AB115" s="970"/>
      <c r="AC115" s="970"/>
      <c r="AD115" s="970"/>
      <c r="AE115" s="971"/>
      <c r="AF115" s="972">
        <v>10162</v>
      </c>
      <c r="AG115" s="970"/>
      <c r="AH115" s="970"/>
      <c r="AI115" s="970"/>
      <c r="AJ115" s="971"/>
      <c r="AK115" s="972">
        <v>13833</v>
      </c>
      <c r="AL115" s="970"/>
      <c r="AM115" s="970"/>
      <c r="AN115" s="970"/>
      <c r="AO115" s="971"/>
      <c r="AP115" s="973">
        <v>0.4</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436</v>
      </c>
      <c r="BW115" s="861"/>
      <c r="BX115" s="861"/>
      <c r="BY115" s="861"/>
      <c r="BZ115" s="861"/>
      <c r="CA115" s="861" t="s">
        <v>128</v>
      </c>
      <c r="CB115" s="861"/>
      <c r="CC115" s="861"/>
      <c r="CD115" s="861"/>
      <c r="CE115" s="861"/>
      <c r="CF115" s="922" t="s">
        <v>434</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434</v>
      </c>
      <c r="DM115" s="824"/>
      <c r="DN115" s="824"/>
      <c r="DO115" s="824"/>
      <c r="DP115" s="825"/>
      <c r="DQ115" s="826" t="s">
        <v>128</v>
      </c>
      <c r="DR115" s="824"/>
      <c r="DS115" s="824"/>
      <c r="DT115" s="824"/>
      <c r="DU115" s="825"/>
      <c r="DV115" s="871" t="s">
        <v>436</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434</v>
      </c>
      <c r="AG116" s="824"/>
      <c r="AH116" s="824"/>
      <c r="AI116" s="824"/>
      <c r="AJ116" s="825"/>
      <c r="AK116" s="826" t="s">
        <v>128</v>
      </c>
      <c r="AL116" s="824"/>
      <c r="AM116" s="824"/>
      <c r="AN116" s="824"/>
      <c r="AO116" s="825"/>
      <c r="AP116" s="871" t="s">
        <v>128</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434</v>
      </c>
      <c r="BW116" s="861"/>
      <c r="BX116" s="861"/>
      <c r="BY116" s="861"/>
      <c r="BZ116" s="861"/>
      <c r="CA116" s="861" t="s">
        <v>436</v>
      </c>
      <c r="CB116" s="861"/>
      <c r="CC116" s="861"/>
      <c r="CD116" s="861"/>
      <c r="CE116" s="861"/>
      <c r="CF116" s="922" t="s">
        <v>434</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436</v>
      </c>
      <c r="DM116" s="824"/>
      <c r="DN116" s="824"/>
      <c r="DO116" s="824"/>
      <c r="DP116" s="825"/>
      <c r="DQ116" s="826" t="s">
        <v>436</v>
      </c>
      <c r="DR116" s="824"/>
      <c r="DS116" s="824"/>
      <c r="DT116" s="824"/>
      <c r="DU116" s="825"/>
      <c r="DV116" s="871" t="s">
        <v>439</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931136</v>
      </c>
      <c r="AB117" s="956"/>
      <c r="AC117" s="956"/>
      <c r="AD117" s="956"/>
      <c r="AE117" s="957"/>
      <c r="AF117" s="958">
        <v>1034692</v>
      </c>
      <c r="AG117" s="956"/>
      <c r="AH117" s="956"/>
      <c r="AI117" s="956"/>
      <c r="AJ117" s="957"/>
      <c r="AK117" s="958">
        <v>959153</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436</v>
      </c>
      <c r="BR117" s="861"/>
      <c r="BS117" s="861"/>
      <c r="BT117" s="861"/>
      <c r="BU117" s="861"/>
      <c r="BV117" s="861" t="s">
        <v>128</v>
      </c>
      <c r="BW117" s="861"/>
      <c r="BX117" s="861"/>
      <c r="BY117" s="861"/>
      <c r="BZ117" s="861"/>
      <c r="CA117" s="861" t="s">
        <v>436</v>
      </c>
      <c r="CB117" s="861"/>
      <c r="CC117" s="861"/>
      <c r="CD117" s="861"/>
      <c r="CE117" s="861"/>
      <c r="CF117" s="922" t="s">
        <v>436</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436</v>
      </c>
      <c r="DH117" s="824"/>
      <c r="DI117" s="824"/>
      <c r="DJ117" s="824"/>
      <c r="DK117" s="825"/>
      <c r="DL117" s="826" t="s">
        <v>436</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309</v>
      </c>
      <c r="AG118" s="949"/>
      <c r="AH118" s="949"/>
      <c r="AI118" s="949"/>
      <c r="AJ118" s="950"/>
      <c r="AK118" s="951" t="s">
        <v>308</v>
      </c>
      <c r="AL118" s="949"/>
      <c r="AM118" s="949"/>
      <c r="AN118" s="949"/>
      <c r="AO118" s="950"/>
      <c r="AP118" s="952" t="s">
        <v>428</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434</v>
      </c>
      <c r="BW118" s="892"/>
      <c r="BX118" s="892"/>
      <c r="BY118" s="892"/>
      <c r="BZ118" s="892"/>
      <c r="CA118" s="892" t="s">
        <v>128</v>
      </c>
      <c r="CB118" s="892"/>
      <c r="CC118" s="892"/>
      <c r="CD118" s="892"/>
      <c r="CE118" s="892"/>
      <c r="CF118" s="922" t="s">
        <v>436</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436</v>
      </c>
      <c r="DM118" s="824"/>
      <c r="DN118" s="824"/>
      <c r="DO118" s="824"/>
      <c r="DP118" s="825"/>
      <c r="DQ118" s="826" t="s">
        <v>436</v>
      </c>
      <c r="DR118" s="824"/>
      <c r="DS118" s="824"/>
      <c r="DT118" s="824"/>
      <c r="DU118" s="825"/>
      <c r="DV118" s="871" t="s">
        <v>128</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436</v>
      </c>
      <c r="AB119" s="942"/>
      <c r="AC119" s="942"/>
      <c r="AD119" s="942"/>
      <c r="AE119" s="943"/>
      <c r="AF119" s="944" t="s">
        <v>128</v>
      </c>
      <c r="AG119" s="942"/>
      <c r="AH119" s="942"/>
      <c r="AI119" s="942"/>
      <c r="AJ119" s="943"/>
      <c r="AK119" s="944" t="s">
        <v>128</v>
      </c>
      <c r="AL119" s="942"/>
      <c r="AM119" s="942"/>
      <c r="AN119" s="942"/>
      <c r="AO119" s="943"/>
      <c r="AP119" s="945" t="s">
        <v>436</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461</v>
      </c>
      <c r="BP119" s="925"/>
      <c r="BQ119" s="929">
        <v>10354934</v>
      </c>
      <c r="BR119" s="892"/>
      <c r="BS119" s="892"/>
      <c r="BT119" s="892"/>
      <c r="BU119" s="892"/>
      <c r="BV119" s="892">
        <v>9925089</v>
      </c>
      <c r="BW119" s="892"/>
      <c r="BX119" s="892"/>
      <c r="BY119" s="892"/>
      <c r="BZ119" s="892"/>
      <c r="CA119" s="892">
        <v>10404543</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436</v>
      </c>
      <c r="DR119" s="807"/>
      <c r="DS119" s="807"/>
      <c r="DT119" s="807"/>
      <c r="DU119" s="808"/>
      <c r="DV119" s="895" t="s">
        <v>436</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436</v>
      </c>
      <c r="AG120" s="824"/>
      <c r="AH120" s="824"/>
      <c r="AI120" s="824"/>
      <c r="AJ120" s="825"/>
      <c r="AK120" s="826" t="s">
        <v>436</v>
      </c>
      <c r="AL120" s="824"/>
      <c r="AM120" s="824"/>
      <c r="AN120" s="824"/>
      <c r="AO120" s="825"/>
      <c r="AP120" s="871" t="s">
        <v>436</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4089697</v>
      </c>
      <c r="BR120" s="889"/>
      <c r="BS120" s="889"/>
      <c r="BT120" s="889"/>
      <c r="BU120" s="889"/>
      <c r="BV120" s="889">
        <v>3980177</v>
      </c>
      <c r="BW120" s="889"/>
      <c r="BX120" s="889"/>
      <c r="BY120" s="889"/>
      <c r="BZ120" s="889"/>
      <c r="CA120" s="889">
        <v>3441134</v>
      </c>
      <c r="CB120" s="889"/>
      <c r="CC120" s="889"/>
      <c r="CD120" s="889"/>
      <c r="CE120" s="889"/>
      <c r="CF120" s="913">
        <v>109.7</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929044</v>
      </c>
      <c r="DH120" s="889"/>
      <c r="DI120" s="889"/>
      <c r="DJ120" s="889"/>
      <c r="DK120" s="889"/>
      <c r="DL120" s="889">
        <v>917237</v>
      </c>
      <c r="DM120" s="889"/>
      <c r="DN120" s="889"/>
      <c r="DO120" s="889"/>
      <c r="DP120" s="889"/>
      <c r="DQ120" s="889">
        <v>869848</v>
      </c>
      <c r="DR120" s="889"/>
      <c r="DS120" s="889"/>
      <c r="DT120" s="889"/>
      <c r="DU120" s="889"/>
      <c r="DV120" s="890">
        <v>27.7</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439</v>
      </c>
      <c r="AL121" s="824"/>
      <c r="AM121" s="824"/>
      <c r="AN121" s="824"/>
      <c r="AO121" s="825"/>
      <c r="AP121" s="871" t="s">
        <v>128</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76825</v>
      </c>
      <c r="BR121" s="861"/>
      <c r="BS121" s="861"/>
      <c r="BT121" s="861"/>
      <c r="BU121" s="861"/>
      <c r="BV121" s="861">
        <v>64654</v>
      </c>
      <c r="BW121" s="861"/>
      <c r="BX121" s="861"/>
      <c r="BY121" s="861"/>
      <c r="BZ121" s="861"/>
      <c r="CA121" s="861">
        <v>52296</v>
      </c>
      <c r="CB121" s="861"/>
      <c r="CC121" s="861"/>
      <c r="CD121" s="861"/>
      <c r="CE121" s="861"/>
      <c r="CF121" s="922">
        <v>1.7</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454989</v>
      </c>
      <c r="DH121" s="861"/>
      <c r="DI121" s="861"/>
      <c r="DJ121" s="861"/>
      <c r="DK121" s="861"/>
      <c r="DL121" s="861">
        <v>424143</v>
      </c>
      <c r="DM121" s="861"/>
      <c r="DN121" s="861"/>
      <c r="DO121" s="861"/>
      <c r="DP121" s="861"/>
      <c r="DQ121" s="861">
        <v>382749</v>
      </c>
      <c r="DR121" s="861"/>
      <c r="DS121" s="861"/>
      <c r="DT121" s="861"/>
      <c r="DU121" s="861"/>
      <c r="DV121" s="838">
        <v>12.2</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6542304</v>
      </c>
      <c r="BR122" s="892"/>
      <c r="BS122" s="892"/>
      <c r="BT122" s="892"/>
      <c r="BU122" s="892"/>
      <c r="BV122" s="892">
        <v>6389248</v>
      </c>
      <c r="BW122" s="892"/>
      <c r="BX122" s="892"/>
      <c r="BY122" s="892"/>
      <c r="BZ122" s="892"/>
      <c r="CA122" s="892">
        <v>6829760</v>
      </c>
      <c r="CB122" s="892"/>
      <c r="CC122" s="892"/>
      <c r="CD122" s="892"/>
      <c r="CE122" s="892"/>
      <c r="CF122" s="893">
        <v>217.8</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v>264919</v>
      </c>
      <c r="DH122" s="861"/>
      <c r="DI122" s="861"/>
      <c r="DJ122" s="861"/>
      <c r="DK122" s="861"/>
      <c r="DL122" s="861">
        <v>229283</v>
      </c>
      <c r="DM122" s="861"/>
      <c r="DN122" s="861"/>
      <c r="DO122" s="861"/>
      <c r="DP122" s="861"/>
      <c r="DQ122" s="861">
        <v>190549</v>
      </c>
      <c r="DR122" s="861"/>
      <c r="DS122" s="861"/>
      <c r="DT122" s="861"/>
      <c r="DU122" s="861"/>
      <c r="DV122" s="838">
        <v>6.1</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436</v>
      </c>
      <c r="AB123" s="824"/>
      <c r="AC123" s="824"/>
      <c r="AD123" s="824"/>
      <c r="AE123" s="825"/>
      <c r="AF123" s="826" t="s">
        <v>436</v>
      </c>
      <c r="AG123" s="824"/>
      <c r="AH123" s="824"/>
      <c r="AI123" s="824"/>
      <c r="AJ123" s="825"/>
      <c r="AK123" s="826" t="s">
        <v>434</v>
      </c>
      <c r="AL123" s="824"/>
      <c r="AM123" s="824"/>
      <c r="AN123" s="824"/>
      <c r="AO123" s="825"/>
      <c r="AP123" s="871" t="s">
        <v>128</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470</v>
      </c>
      <c r="BP123" s="925"/>
      <c r="BQ123" s="879">
        <v>10708826</v>
      </c>
      <c r="BR123" s="880"/>
      <c r="BS123" s="880"/>
      <c r="BT123" s="880"/>
      <c r="BU123" s="880"/>
      <c r="BV123" s="880">
        <v>10434079</v>
      </c>
      <c r="BW123" s="880"/>
      <c r="BX123" s="880"/>
      <c r="BY123" s="880"/>
      <c r="BZ123" s="880"/>
      <c r="CA123" s="880">
        <v>10323190</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v>6675</v>
      </c>
      <c r="DM123" s="824"/>
      <c r="DN123" s="824"/>
      <c r="DO123" s="824"/>
      <c r="DP123" s="825"/>
      <c r="DQ123" s="826">
        <v>2467</v>
      </c>
      <c r="DR123" s="824"/>
      <c r="DS123" s="824"/>
      <c r="DT123" s="824"/>
      <c r="DU123" s="825"/>
      <c r="DV123" s="871">
        <v>0.1</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434</v>
      </c>
      <c r="AB124" s="824"/>
      <c r="AC124" s="824"/>
      <c r="AD124" s="824"/>
      <c r="AE124" s="825"/>
      <c r="AF124" s="826" t="s">
        <v>128</v>
      </c>
      <c r="AG124" s="824"/>
      <c r="AH124" s="824"/>
      <c r="AI124" s="824"/>
      <c r="AJ124" s="825"/>
      <c r="AK124" s="826" t="s">
        <v>128</v>
      </c>
      <c r="AL124" s="824"/>
      <c r="AM124" s="824"/>
      <c r="AN124" s="824"/>
      <c r="AO124" s="825"/>
      <c r="AP124" s="871" t="s">
        <v>434</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128</v>
      </c>
      <c r="BW124" s="878"/>
      <c r="BX124" s="878"/>
      <c r="BY124" s="878"/>
      <c r="BZ124" s="878"/>
      <c r="CA124" s="878">
        <v>2.5</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3099</v>
      </c>
      <c r="AB126" s="824"/>
      <c r="AC126" s="824"/>
      <c r="AD126" s="824"/>
      <c r="AE126" s="825"/>
      <c r="AF126" s="826">
        <v>9142</v>
      </c>
      <c r="AG126" s="824"/>
      <c r="AH126" s="824"/>
      <c r="AI126" s="824"/>
      <c r="AJ126" s="825"/>
      <c r="AK126" s="826">
        <v>12969</v>
      </c>
      <c r="AL126" s="824"/>
      <c r="AM126" s="824"/>
      <c r="AN126" s="824"/>
      <c r="AO126" s="825"/>
      <c r="AP126" s="871">
        <v>0.4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434</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1238</v>
      </c>
      <c r="AB127" s="824"/>
      <c r="AC127" s="824"/>
      <c r="AD127" s="824"/>
      <c r="AE127" s="825"/>
      <c r="AF127" s="826">
        <v>1020</v>
      </c>
      <c r="AG127" s="824"/>
      <c r="AH127" s="824"/>
      <c r="AI127" s="824"/>
      <c r="AJ127" s="825"/>
      <c r="AK127" s="826">
        <v>864</v>
      </c>
      <c r="AL127" s="824"/>
      <c r="AM127" s="824"/>
      <c r="AN127" s="824"/>
      <c r="AO127" s="825"/>
      <c r="AP127" s="871">
        <v>0</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434</v>
      </c>
      <c r="DW127" s="838"/>
      <c r="DX127" s="838"/>
      <c r="DY127" s="838"/>
      <c r="DZ127" s="839"/>
    </row>
    <row r="128" spans="1:130" s="247" customFormat="1" ht="26.25" customHeight="1" thickBot="1" x14ac:dyDescent="0.2">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13355</v>
      </c>
      <c r="AB128" s="845"/>
      <c r="AC128" s="845"/>
      <c r="AD128" s="845"/>
      <c r="AE128" s="846"/>
      <c r="AF128" s="847">
        <v>13355</v>
      </c>
      <c r="AG128" s="845"/>
      <c r="AH128" s="845"/>
      <c r="AI128" s="845"/>
      <c r="AJ128" s="846"/>
      <c r="AK128" s="847">
        <v>13355</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128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436</v>
      </c>
      <c r="DM128" s="835"/>
      <c r="DN128" s="835"/>
      <c r="DO128" s="835"/>
      <c r="DP128" s="835"/>
      <c r="DQ128" s="835" t="s">
        <v>128</v>
      </c>
      <c r="DR128" s="835"/>
      <c r="DS128" s="835"/>
      <c r="DT128" s="835"/>
      <c r="DU128" s="835"/>
      <c r="DV128" s="836" t="s">
        <v>436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3789349</v>
      </c>
      <c r="AB129" s="824"/>
      <c r="AC129" s="824"/>
      <c r="AD129" s="824"/>
      <c r="AE129" s="825"/>
      <c r="AF129" s="826">
        <v>3807486</v>
      </c>
      <c r="AG129" s="824"/>
      <c r="AH129" s="824"/>
      <c r="AI129" s="824"/>
      <c r="AJ129" s="825"/>
      <c r="AK129" s="826">
        <v>3745760</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609705</v>
      </c>
      <c r="AB130" s="824"/>
      <c r="AC130" s="824"/>
      <c r="AD130" s="824"/>
      <c r="AE130" s="825"/>
      <c r="AF130" s="826">
        <v>667479</v>
      </c>
      <c r="AG130" s="824"/>
      <c r="AH130" s="824"/>
      <c r="AI130" s="824"/>
      <c r="AJ130" s="825"/>
      <c r="AK130" s="826">
        <v>609660</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10.5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3179644</v>
      </c>
      <c r="AB131" s="807"/>
      <c r="AC131" s="807"/>
      <c r="AD131" s="807"/>
      <c r="AE131" s="808"/>
      <c r="AF131" s="809">
        <v>3140007</v>
      </c>
      <c r="AG131" s="807"/>
      <c r="AH131" s="807"/>
      <c r="AI131" s="807"/>
      <c r="AJ131" s="808"/>
      <c r="AK131" s="809">
        <v>3136100</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2.5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9.68900921</v>
      </c>
      <c r="AB132" s="787"/>
      <c r="AC132" s="787"/>
      <c r="AD132" s="787"/>
      <c r="AE132" s="788"/>
      <c r="AF132" s="789">
        <v>11.269337930000001</v>
      </c>
      <c r="AG132" s="787"/>
      <c r="AH132" s="787"/>
      <c r="AI132" s="787"/>
      <c r="AJ132" s="788"/>
      <c r="AK132" s="789">
        <v>10.718344439999999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8.6</v>
      </c>
      <c r="AB133" s="766"/>
      <c r="AC133" s="766"/>
      <c r="AD133" s="766"/>
      <c r="AE133" s="767"/>
      <c r="AF133" s="765">
        <v>9.8000000000000007</v>
      </c>
      <c r="AG133" s="766"/>
      <c r="AH133" s="766"/>
      <c r="AI133" s="766"/>
      <c r="AJ133" s="767"/>
      <c r="AK133" s="765">
        <v>10.5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q4WlxIvilfYHpSv8hUjULMTu3DwHVRZtzIQ/cRv1zZCiLya8Kx378XB3Tke1NorQgdSxWTtloRWynGpwDnj2g==" saltValue="CJClMD1ay6/cMYVkxTXt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5X3XPITSH5qlkTAIt8r7ivb8T+8tcrE/Szv2Qc9Y1TsZU4aytzqXktfhQf3m2Is0umwAJp85OpK0WRKlxHfUA==" saltValue="f4maq6RGUQkxlMQkZVHOT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FAct1UGBYQ/UEkVT9es3FQpNRtNlt/DZzt4/CBRxBTzMOID+/eo5lylNUAyYKjcaEyP2kZVjK+JTBPIRgiO5A==" saltValue="A/rcjxE/mvvSQR9FWiGT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1361638</v>
      </c>
      <c r="AP9" s="313">
        <v>255419</v>
      </c>
      <c r="AQ9" s="314">
        <v>140211</v>
      </c>
      <c r="AR9" s="315">
        <v>82.2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187920</v>
      </c>
      <c r="AP10" s="316">
        <v>35250</v>
      </c>
      <c r="AQ10" s="317">
        <v>17469</v>
      </c>
      <c r="AR10" s="318">
        <v>101.8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142326</v>
      </c>
      <c r="AP11" s="316">
        <v>26698</v>
      </c>
      <c r="AQ11" s="317">
        <v>23430</v>
      </c>
      <c r="AR11" s="318">
        <v>13.9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2927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t="s">
        <v>508</v>
      </c>
      <c r="AP14" s="316" t="s">
        <v>508</v>
      </c>
      <c r="AQ14" s="317">
        <v>6472</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11233</v>
      </c>
      <c r="AP15" s="316">
        <v>2107</v>
      </c>
      <c r="AQ15" s="317">
        <v>3599</v>
      </c>
      <c r="AR15" s="318">
        <v>-41.5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-119909</v>
      </c>
      <c r="AP16" s="316">
        <v>-22493</v>
      </c>
      <c r="AQ16" s="317">
        <v>-14458</v>
      </c>
      <c r="AR16" s="318">
        <v>55.6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1583208</v>
      </c>
      <c r="AP17" s="316">
        <v>296981</v>
      </c>
      <c r="AQ17" s="317">
        <v>179649</v>
      </c>
      <c r="AR17" s="318">
        <v>65.3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27.2</v>
      </c>
      <c r="AP21" s="329">
        <v>16.079999999999998</v>
      </c>
      <c r="AQ21" s="330">
        <v>11.12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98.6</v>
      </c>
      <c r="AP22" s="334">
        <v>96</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775796</v>
      </c>
      <c r="AP32" s="343">
        <v>145525</v>
      </c>
      <c r="AQ32" s="344">
        <v>107391</v>
      </c>
      <c r="AR32" s="345">
        <v>35.5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v>130</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239</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169552</v>
      </c>
      <c r="AP35" s="343">
        <v>31805</v>
      </c>
      <c r="AQ35" s="344">
        <v>23019</v>
      </c>
      <c r="AR35" s="345">
        <v>38.200000000000003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-28</v>
      </c>
      <c r="AP36" s="343">
        <v>-5</v>
      </c>
      <c r="AQ36" s="344">
        <v>3575</v>
      </c>
      <c r="AR36" s="345">
        <v>-100.1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v>13833</v>
      </c>
      <c r="AP37" s="343">
        <v>2595</v>
      </c>
      <c r="AQ37" s="344">
        <v>750</v>
      </c>
      <c r="AR37" s="345">
        <v>246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t="s">
        <v>508</v>
      </c>
      <c r="AP38" s="346" t="s">
        <v>508</v>
      </c>
      <c r="AQ38" s="347">
        <v>17</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v>-13355</v>
      </c>
      <c r="AP39" s="343">
        <v>-2505</v>
      </c>
      <c r="AQ39" s="344">
        <v>-4961</v>
      </c>
      <c r="AR39" s="345">
        <v>-49.5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-609660</v>
      </c>
      <c r="AP40" s="343">
        <v>-114361</v>
      </c>
      <c r="AQ40" s="344">
        <v>-92273</v>
      </c>
      <c r="AR40" s="345">
        <v>23.9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336138</v>
      </c>
      <c r="AP41" s="343">
        <v>63053</v>
      </c>
      <c r="AQ41" s="344">
        <v>37889</v>
      </c>
      <c r="AR41" s="345">
        <v>66.400000000000006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1348741</v>
      </c>
      <c r="AN51" s="365">
        <v>241623</v>
      </c>
      <c r="AO51" s="366">
        <v>-52.1</v>
      </c>
      <c r="AP51" s="367">
        <v>162193</v>
      </c>
      <c r="AQ51" s="368">
        <v>-7.7</v>
      </c>
      <c r="AR51" s="369">
        <v>-44.4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479723</v>
      </c>
      <c r="AN52" s="373">
        <v>85941</v>
      </c>
      <c r="AO52" s="374">
        <v>-38.9</v>
      </c>
      <c r="AP52" s="375">
        <v>79985</v>
      </c>
      <c r="AQ52" s="376">
        <v>-8.8000000000000007</v>
      </c>
      <c r="AR52" s="377">
        <v>-30.1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2713597</v>
      </c>
      <c r="AN53" s="365">
        <v>488145</v>
      </c>
      <c r="AO53" s="366">
        <v>102</v>
      </c>
      <c r="AP53" s="367">
        <v>168868</v>
      </c>
      <c r="AQ53" s="368">
        <v>4.0999999999999996</v>
      </c>
      <c r="AR53" s="369">
        <v>97.9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1458582</v>
      </c>
      <c r="AN54" s="373">
        <v>262382</v>
      </c>
      <c r="AO54" s="374">
        <v>205.3</v>
      </c>
      <c r="AP54" s="375">
        <v>79360</v>
      </c>
      <c r="AQ54" s="376">
        <v>-0.8</v>
      </c>
      <c r="AR54" s="377">
        <v>206.1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1578124</v>
      </c>
      <c r="AN55" s="365">
        <v>286775</v>
      </c>
      <c r="AO55" s="366">
        <v>-41.3</v>
      </c>
      <c r="AP55" s="367">
        <v>202870</v>
      </c>
      <c r="AQ55" s="368">
        <v>20.100000000000001</v>
      </c>
      <c r="AR55" s="369">
        <v>-61.4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733124</v>
      </c>
      <c r="AN56" s="373">
        <v>133223</v>
      </c>
      <c r="AO56" s="374">
        <v>-49.2</v>
      </c>
      <c r="AP56" s="375">
        <v>79735</v>
      </c>
      <c r="AQ56" s="376">
        <v>0.5</v>
      </c>
      <c r="AR56" s="377">
        <v>-49.7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1967931</v>
      </c>
      <c r="AN57" s="365">
        <v>362218</v>
      </c>
      <c r="AO57" s="366">
        <v>26.3</v>
      </c>
      <c r="AP57" s="367">
        <v>167497</v>
      </c>
      <c r="AQ57" s="368">
        <v>-17.399999999999999</v>
      </c>
      <c r="AR57" s="369">
        <v>43.7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466424</v>
      </c>
      <c r="AN58" s="373">
        <v>85850</v>
      </c>
      <c r="AO58" s="374">
        <v>-35.6</v>
      </c>
      <c r="AP58" s="375">
        <v>82571</v>
      </c>
      <c r="AQ58" s="376">
        <v>3.6</v>
      </c>
      <c r="AR58" s="377">
        <v>-39.200000000000003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3568401</v>
      </c>
      <c r="AN59" s="365">
        <v>669368</v>
      </c>
      <c r="AO59" s="366">
        <v>84.8</v>
      </c>
      <c r="AP59" s="367">
        <v>190274</v>
      </c>
      <c r="AQ59" s="368">
        <v>13.6</v>
      </c>
      <c r="AR59" s="369">
        <v>71.2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515824</v>
      </c>
      <c r="AN60" s="373">
        <v>96759</v>
      </c>
      <c r="AO60" s="374">
        <v>12.7</v>
      </c>
      <c r="AP60" s="375">
        <v>88584</v>
      </c>
      <c r="AQ60" s="376">
        <v>7.3</v>
      </c>
      <c r="AR60" s="377">
        <v>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2235359</v>
      </c>
      <c r="AN61" s="380">
        <v>409626</v>
      </c>
      <c r="AO61" s="381">
        <v>23.9</v>
      </c>
      <c r="AP61" s="382">
        <v>178340</v>
      </c>
      <c r="AQ61" s="383">
        <v>2.5</v>
      </c>
      <c r="AR61" s="369">
        <v>21.4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730735</v>
      </c>
      <c r="AN62" s="373">
        <v>132831</v>
      </c>
      <c r="AO62" s="374">
        <v>18.899999999999999</v>
      </c>
      <c r="AP62" s="375">
        <v>82047</v>
      </c>
      <c r="AQ62" s="376">
        <v>0.4</v>
      </c>
      <c r="AR62" s="377">
        <v>18.5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kIyFZo5q16sjHKqslnyYk7BSnYGoTm3oN0YS6fbyDetC+Cyistt0aj+mvNN/yH6OZb7pOlsqv+NijsDc+3Csw==" saltValue="cOlr+/qCbNDq8HNN2aAE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jfk1Pm8PdQl9MIRj+l1KTLi1+qQxh/Ww/yIjtXKyrWaoowvkUoMtDOIF+Lie2DKulrfgIo4oe4vN5gJTCt2dKg==" saltValue="C2ZX3OMN/2yca1nGJt9q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cBRpbv7p7wY1/swS+/OUsj/pf6SNQ0Yv2feUEhLbAn5DJzemin8IiUp/Tct/a3Y4ybrA/N7GfGX+lWfszWob/A==" saltValue="ajkoqsNqLjqquXq1pNy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13.99</v>
      </c>
      <c r="G47" s="12">
        <v>14.24</v>
      </c>
      <c r="H47" s="12">
        <v>14.61</v>
      </c>
      <c r="I47" s="12">
        <v>14.54</v>
      </c>
      <c r="J47" s="13">
        <v>14.78</v>
      </c>
    </row>
    <row r="48" spans="2:10" ht="57.75" customHeight="1" x14ac:dyDescent="0.15">
      <c r="B48" s="14"/>
      <c r="C48" s="1200" t="s">
        <v>4</v>
      </c>
      <c r="D48" s="1200"/>
      <c r="E48" s="1201"/>
      <c r="F48" s="15">
        <v>10.1</v>
      </c>
      <c r="G48" s="16">
        <v>9.31</v>
      </c>
      <c r="H48" s="16">
        <v>7.73</v>
      </c>
      <c r="I48" s="16">
        <v>7.72</v>
      </c>
      <c r="J48" s="17">
        <v>8.6199999999999992</v>
      </c>
    </row>
    <row r="49" spans="2:10" ht="57.75" customHeight="1" thickBot="1" x14ac:dyDescent="0.2">
      <c r="B49" s="18"/>
      <c r="C49" s="1202" t="s">
        <v>5</v>
      </c>
      <c r="D49" s="1202"/>
      <c r="E49" s="1203"/>
      <c r="F49" s="19">
        <v>4</v>
      </c>
      <c r="G49" s="20" t="s">
        <v>555</v>
      </c>
      <c r="H49" s="20" t="s">
        <v>556</v>
      </c>
      <c r="I49" s="20">
        <v>0.02</v>
      </c>
      <c r="J49" s="21">
        <v>0.78</v>
      </c>
    </row>
    <row r="50" spans="2:10" ht="13.5" customHeight="1" x14ac:dyDescent="0.15"/>
  </sheetData>
  <sheetProtection algorithmName="SHA-512" hashValue="CWKFe9yE8X3lERlWw1vfOcLnEQpooxC/Liing3Km1XS5I0tEl9WbDwwnStRt/wS4CCrcRwbh5CZ+lwvxIVyfmg==" saltValue="2LIG0MS3mmCsPzyMV5ON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musha-masato</cp:lastModifiedBy>
  <cp:lastPrinted>2021-03-03T08:51:59Z</cp:lastPrinted>
  <dcterms:created xsi:type="dcterms:W3CDTF">2021-02-05T00:50:33Z</dcterms:created>
  <dcterms:modified xsi:type="dcterms:W3CDTF">2021-09-21T23:59:02Z</dcterms:modified>
  <cp:category/>
</cp:coreProperties>
</file>